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DPC\Shoot results\"/>
    </mc:Choice>
  </mc:AlternateContent>
  <bookViews>
    <workbookView xWindow="0" yWindow="0" windowWidth="28800" windowHeight="12165"/>
  </bookViews>
  <sheets>
    <sheet name="Handgun Results" sheetId="10" r:id="rId1"/>
    <sheet name="Shotgun Results" sheetId="11" r:id="rId2"/>
    <sheet name="NSO Results" sheetId="12" r:id="rId3"/>
  </sheets>
  <definedNames>
    <definedName name="_xlnm._FilterDatabase" localSheetId="0" hidden="1">'Handgun Results'!$A$5:$AE$43</definedName>
    <definedName name="_xlnm._FilterDatabase" localSheetId="2" hidden="1">'NSO Results'!$A$6:$Z$9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6" i="10" l="1"/>
  <c r="M17" i="12"/>
  <c r="M16" i="12"/>
  <c r="M15" i="12"/>
  <c r="M14" i="12"/>
  <c r="V5" i="12" s="1"/>
  <c r="V13" i="11"/>
  <c r="V12" i="11"/>
  <c r="V11" i="11"/>
  <c r="V10" i="11"/>
  <c r="V9" i="11"/>
  <c r="V8" i="11"/>
  <c r="V7" i="11"/>
  <c r="V6" i="11"/>
  <c r="V5" i="11"/>
  <c r="AF6" i="11" s="1"/>
  <c r="AF43" i="10"/>
  <c r="AF42" i="10"/>
  <c r="AF41" i="10"/>
  <c r="AF40" i="10"/>
  <c r="AF39" i="10"/>
  <c r="AF38" i="10"/>
  <c r="AF37" i="10"/>
  <c r="AF36" i="10"/>
  <c r="AF35" i="10"/>
  <c r="AF34" i="10"/>
  <c r="AF33" i="10"/>
  <c r="AF32" i="10"/>
  <c r="AF31" i="10"/>
  <c r="AF30" i="10"/>
  <c r="AF29" i="10"/>
  <c r="AF28" i="10"/>
  <c r="AF27" i="10"/>
  <c r="AF26" i="10"/>
  <c r="AF25" i="10"/>
  <c r="AF24" i="10"/>
  <c r="AF23" i="10"/>
  <c r="AF22" i="10"/>
  <c r="AF21" i="10"/>
  <c r="AF20" i="10"/>
  <c r="AF19" i="10"/>
  <c r="AF18" i="10"/>
  <c r="AF17" i="10"/>
  <c r="AF16" i="10"/>
  <c r="AF15" i="10"/>
  <c r="AF14" i="10"/>
  <c r="AF13" i="10"/>
  <c r="AF12" i="10"/>
  <c r="AF11" i="10"/>
  <c r="AF10" i="10"/>
  <c r="AF9" i="10"/>
  <c r="AF8" i="10"/>
  <c r="AF7" i="10"/>
</calcChain>
</file>

<file path=xl/sharedStrings.xml><?xml version="1.0" encoding="utf-8"?>
<sst xmlns="http://schemas.openxmlformats.org/spreadsheetml/2006/main" count="881" uniqueCount="555">
  <si>
    <t>Division</t>
  </si>
  <si>
    <t>Class</t>
  </si>
  <si>
    <t>SSP</t>
  </si>
  <si>
    <t>EX</t>
  </si>
  <si>
    <t>MM</t>
  </si>
  <si>
    <t>ESP</t>
  </si>
  <si>
    <t>CCP</t>
  </si>
  <si>
    <t>SS</t>
  </si>
  <si>
    <t>NV</t>
  </si>
  <si>
    <t>PCC</t>
  </si>
  <si>
    <t>CO</t>
  </si>
  <si>
    <t>SPD</t>
  </si>
  <si>
    <t>ZA907196</t>
  </si>
  <si>
    <t>ZA1000219</t>
  </si>
  <si>
    <t>ZA1000580</t>
  </si>
  <si>
    <t>SSG</t>
  </si>
  <si>
    <t>LSG</t>
  </si>
  <si>
    <t>NO</t>
  </si>
  <si>
    <t>Final</t>
  </si>
  <si>
    <t>Stage 1 Hallway</t>
  </si>
  <si>
    <t>Stage 2 Windows</t>
  </si>
  <si>
    <t>Stage 3 Transitions</t>
  </si>
  <si>
    <t>Stage 4 Skills Bill Drill</t>
  </si>
  <si>
    <t>Stage 5 Skills 2</t>
  </si>
  <si>
    <t>Rank</t>
  </si>
  <si>
    <t>Name</t>
  </si>
  <si>
    <t>#</t>
  </si>
  <si>
    <t>Time</t>
  </si>
  <si>
    <t>Raw</t>
  </si>
  <si>
    <t>PD</t>
  </si>
  <si>
    <t>P</t>
  </si>
  <si>
    <t>Fin</t>
  </si>
  <si>
    <t>Erwee, David</t>
  </si>
  <si>
    <t>80.05</t>
  </si>
  <si>
    <t>15.76</t>
  </si>
  <si>
    <t>17.76</t>
  </si>
  <si>
    <t>12.25</t>
  </si>
  <si>
    <t>13.25</t>
  </si>
  <si>
    <t>7.55</t>
  </si>
  <si>
    <t>5.00</t>
  </si>
  <si>
    <t>13.55</t>
  </si>
  <si>
    <t>18.69</t>
  </si>
  <si>
    <t>23.69</t>
  </si>
  <si>
    <t>8.80</t>
  </si>
  <si>
    <t>11.80</t>
  </si>
  <si>
    <t>Lindstrom, Peter</t>
  </si>
  <si>
    <t>MA</t>
  </si>
  <si>
    <t>99.93</t>
  </si>
  <si>
    <t>15.12</t>
  </si>
  <si>
    <t>17.12</t>
  </si>
  <si>
    <t>13.02</t>
  </si>
  <si>
    <t>16.02</t>
  </si>
  <si>
    <t>18.70</t>
  </si>
  <si>
    <t>20.70</t>
  </si>
  <si>
    <t>19.85</t>
  </si>
  <si>
    <t>34.85</t>
  </si>
  <si>
    <t>8.24</t>
  </si>
  <si>
    <t>11.24</t>
  </si>
  <si>
    <t>van Huyssteen, Danie</t>
  </si>
  <si>
    <t>103.87</t>
  </si>
  <si>
    <t>17.75</t>
  </si>
  <si>
    <t>24.75</t>
  </si>
  <si>
    <t>13.34</t>
  </si>
  <si>
    <t>15.34</t>
  </si>
  <si>
    <t>11.73</t>
  </si>
  <si>
    <t>12.73</t>
  </si>
  <si>
    <t>22.15</t>
  </si>
  <si>
    <t>9.90</t>
  </si>
  <si>
    <t>28.90</t>
  </si>
  <si>
    <t>Koekemoer, Francois</t>
  </si>
  <si>
    <t>121.60</t>
  </si>
  <si>
    <t>17.87</t>
  </si>
  <si>
    <t>23.87</t>
  </si>
  <si>
    <t>15.05</t>
  </si>
  <si>
    <t>22.05</t>
  </si>
  <si>
    <t>21.13</t>
  </si>
  <si>
    <t>32.13</t>
  </si>
  <si>
    <t>18.86</t>
  </si>
  <si>
    <t>21.86</t>
  </si>
  <si>
    <t>11.69</t>
  </si>
  <si>
    <t>21.69</t>
  </si>
  <si>
    <t>Basson, Pieter</t>
  </si>
  <si>
    <t>129.64</t>
  </si>
  <si>
    <t>21.58</t>
  </si>
  <si>
    <t>34.58</t>
  </si>
  <si>
    <t>17.17</t>
  </si>
  <si>
    <t>18.17</t>
  </si>
  <si>
    <t>19.87</t>
  </si>
  <si>
    <t>24.87</t>
  </si>
  <si>
    <t>25.48</t>
  </si>
  <si>
    <t>11.54</t>
  </si>
  <si>
    <t>26.54</t>
  </si>
  <si>
    <t>Van der Merwe, Teeps</t>
  </si>
  <si>
    <t>132.06</t>
  </si>
  <si>
    <t>21.47</t>
  </si>
  <si>
    <t>29.47</t>
  </si>
  <si>
    <t>20.94</t>
  </si>
  <si>
    <t>28.94</t>
  </si>
  <si>
    <t>22.42</t>
  </si>
  <si>
    <t>29.42</t>
  </si>
  <si>
    <t>24.10</t>
  </si>
  <si>
    <t>25.10</t>
  </si>
  <si>
    <t>10.13</t>
  </si>
  <si>
    <t>19.13</t>
  </si>
  <si>
    <t>Pestana, michael</t>
  </si>
  <si>
    <t>135.15</t>
  </si>
  <si>
    <t>24.55</t>
  </si>
  <si>
    <t>30.55</t>
  </si>
  <si>
    <t>21.25</t>
  </si>
  <si>
    <t>3.00</t>
  </si>
  <si>
    <t>29.25</t>
  </si>
  <si>
    <t>22.16</t>
  </si>
  <si>
    <t>23.16</t>
  </si>
  <si>
    <t>30.38</t>
  </si>
  <si>
    <t>34.38</t>
  </si>
  <si>
    <t>9.81</t>
  </si>
  <si>
    <t>17.81</t>
  </si>
  <si>
    <t>De Klerk, Johann</t>
  </si>
  <si>
    <t>135.54</t>
  </si>
  <si>
    <t>25.25</t>
  </si>
  <si>
    <t>26.25</t>
  </si>
  <si>
    <t>19.93</t>
  </si>
  <si>
    <t>21.93</t>
  </si>
  <si>
    <t>15.40</t>
  </si>
  <si>
    <t>17.40</t>
  </si>
  <si>
    <t>40.23</t>
  </si>
  <si>
    <t>6.00</t>
  </si>
  <si>
    <t>51.23</t>
  </si>
  <si>
    <t>15.73</t>
  </si>
  <si>
    <t>18.73</t>
  </si>
  <si>
    <t>Kairinos, George</t>
  </si>
  <si>
    <t>138.59</t>
  </si>
  <si>
    <t>28.76</t>
  </si>
  <si>
    <t>33.76</t>
  </si>
  <si>
    <t>17.14</t>
  </si>
  <si>
    <t>23.14</t>
  </si>
  <si>
    <t>26.27</t>
  </si>
  <si>
    <t>32.27</t>
  </si>
  <si>
    <t>21.35</t>
  </si>
  <si>
    <t>32.35</t>
  </si>
  <si>
    <t>12.07</t>
  </si>
  <si>
    <t>17.07</t>
  </si>
  <si>
    <t>Terblanche, Carel</t>
  </si>
  <si>
    <t>143.80</t>
  </si>
  <si>
    <t>21.60</t>
  </si>
  <si>
    <t>28.60</t>
  </si>
  <si>
    <t>17.73</t>
  </si>
  <si>
    <t>26.73</t>
  </si>
  <si>
    <t>20.25</t>
  </si>
  <si>
    <t>40.25</t>
  </si>
  <si>
    <t>21.39</t>
  </si>
  <si>
    <t>28.39</t>
  </si>
  <si>
    <t>9.83</t>
  </si>
  <si>
    <t>19.83</t>
  </si>
  <si>
    <t>Snyman, Morné</t>
  </si>
  <si>
    <t>144.11</t>
  </si>
  <si>
    <t>32.01</t>
  </si>
  <si>
    <t>37.01</t>
  </si>
  <si>
    <t>30.25</t>
  </si>
  <si>
    <t>36.43</t>
  </si>
  <si>
    <t>18.29</t>
  </si>
  <si>
    <t>22.29</t>
  </si>
  <si>
    <t>11.13</t>
  </si>
  <si>
    <t>18.13</t>
  </si>
  <si>
    <t>Gravett, Albert</t>
  </si>
  <si>
    <t>148.55</t>
  </si>
  <si>
    <t>26.62</t>
  </si>
  <si>
    <t>34.62</t>
  </si>
  <si>
    <t>23.32</t>
  </si>
  <si>
    <t>24.32</t>
  </si>
  <si>
    <t>22.72</t>
  </si>
  <si>
    <t>47.72</t>
  </si>
  <si>
    <t>23.97</t>
  </si>
  <si>
    <t>25.97</t>
  </si>
  <si>
    <t>14.92</t>
  </si>
  <si>
    <t>15.92</t>
  </si>
  <si>
    <t>Van Derbyshire Walt, Armand</t>
  </si>
  <si>
    <t>149.21</t>
  </si>
  <si>
    <t>27.34</t>
  </si>
  <si>
    <t>30.34</t>
  </si>
  <si>
    <t>24.66</t>
  </si>
  <si>
    <t>31.66</t>
  </si>
  <si>
    <t>22.63</t>
  </si>
  <si>
    <t>26.63</t>
  </si>
  <si>
    <t>24.72</t>
  </si>
  <si>
    <t>40.72</t>
  </si>
  <si>
    <t>12.86</t>
  </si>
  <si>
    <t>19.86</t>
  </si>
  <si>
    <t>Minnaar, Warren</t>
  </si>
  <si>
    <t>149.22</t>
  </si>
  <si>
    <t>31.45</t>
  </si>
  <si>
    <t>36.45</t>
  </si>
  <si>
    <t>26.43</t>
  </si>
  <si>
    <t>30.43</t>
  </si>
  <si>
    <t>24.14</t>
  </si>
  <si>
    <t>27.14</t>
  </si>
  <si>
    <t>28.33</t>
  </si>
  <si>
    <t>37.33</t>
  </si>
  <si>
    <t>11.87</t>
  </si>
  <si>
    <t>de Villiers, Glenn</t>
  </si>
  <si>
    <t>152.42</t>
  </si>
  <si>
    <t>22.65</t>
  </si>
  <si>
    <t>10.00</t>
  </si>
  <si>
    <t>39.65</t>
  </si>
  <si>
    <t>16.16</t>
  </si>
  <si>
    <t>24.16</t>
  </si>
  <si>
    <t>19.08</t>
  </si>
  <si>
    <t>27.08</t>
  </si>
  <si>
    <t>21.10</t>
  </si>
  <si>
    <t>51.10</t>
  </si>
  <si>
    <t>9.43</t>
  </si>
  <si>
    <t>10.43</t>
  </si>
  <si>
    <t>Benjamin, Deon</t>
  </si>
  <si>
    <t>155.24</t>
  </si>
  <si>
    <t>27.51</t>
  </si>
  <si>
    <t>35.51</t>
  </si>
  <si>
    <t>21.85</t>
  </si>
  <si>
    <t>29.85</t>
  </si>
  <si>
    <t>21.21</t>
  </si>
  <si>
    <t>23.21</t>
  </si>
  <si>
    <t>11.42</t>
  </si>
  <si>
    <t>26.42</t>
  </si>
  <si>
    <t>De Franca, Antonio</t>
  </si>
  <si>
    <t>157.27</t>
  </si>
  <si>
    <t>19.50</t>
  </si>
  <si>
    <t>31.50</t>
  </si>
  <si>
    <t>15.64</t>
  </si>
  <si>
    <t>23.64</t>
  </si>
  <si>
    <t>38.77</t>
  </si>
  <si>
    <t>47.77</t>
  </si>
  <si>
    <t>23.43</t>
  </si>
  <si>
    <t>11.93</t>
  </si>
  <si>
    <t>17.93</t>
  </si>
  <si>
    <t>de Villiers, The H</t>
  </si>
  <si>
    <t>159.56</t>
  </si>
  <si>
    <t>29.52</t>
  </si>
  <si>
    <t>38.52</t>
  </si>
  <si>
    <t>23.23</t>
  </si>
  <si>
    <t>26.23</t>
  </si>
  <si>
    <t>18.09</t>
  </si>
  <si>
    <t>26.09</t>
  </si>
  <si>
    <t>31.25</t>
  </si>
  <si>
    <t>46.25</t>
  </si>
  <si>
    <t>15.47</t>
  </si>
  <si>
    <t>22.47</t>
  </si>
  <si>
    <t>Robertson, Wyn</t>
  </si>
  <si>
    <t>26.29</t>
  </si>
  <si>
    <t>35.29</t>
  </si>
  <si>
    <t>18.74</t>
  </si>
  <si>
    <t>19.74</t>
  </si>
  <si>
    <t>30.35</t>
  </si>
  <si>
    <t>33.35</t>
  </si>
  <si>
    <t>32.11</t>
  </si>
  <si>
    <t>47.11</t>
  </si>
  <si>
    <t>13.07</t>
  </si>
  <si>
    <t>24.07</t>
  </si>
  <si>
    <t>Greyling, Hermann</t>
  </si>
  <si>
    <t>169.29</t>
  </si>
  <si>
    <t>30.03</t>
  </si>
  <si>
    <t>35.03</t>
  </si>
  <si>
    <t>39.00</t>
  </si>
  <si>
    <t>40.00</t>
  </si>
  <si>
    <t>21.00</t>
  </si>
  <si>
    <t>23.00</t>
  </si>
  <si>
    <t>33.23</t>
  </si>
  <si>
    <t>45.23</t>
  </si>
  <si>
    <t>13.03</t>
  </si>
  <si>
    <t>26.03</t>
  </si>
  <si>
    <t>Saayman, Reinhardt</t>
  </si>
  <si>
    <t>178.79</t>
  </si>
  <si>
    <t>34.53</t>
  </si>
  <si>
    <t>38.53</t>
  </si>
  <si>
    <t>23.03</t>
  </si>
  <si>
    <t>27.03</t>
  </si>
  <si>
    <t>32.71</t>
  </si>
  <si>
    <t>47.71</t>
  </si>
  <si>
    <t>29.99</t>
  </si>
  <si>
    <t>32.99</t>
  </si>
  <si>
    <t>13.53</t>
  </si>
  <si>
    <t>32.53</t>
  </si>
  <si>
    <t>Bester, Francois</t>
  </si>
  <si>
    <t>186.57</t>
  </si>
  <si>
    <t>29.73</t>
  </si>
  <si>
    <t>35.73</t>
  </si>
  <si>
    <t>18.12</t>
  </si>
  <si>
    <t>28.12</t>
  </si>
  <si>
    <t>18.52</t>
  </si>
  <si>
    <t>20.52</t>
  </si>
  <si>
    <t>27.83</t>
  </si>
  <si>
    <t>77.83</t>
  </si>
  <si>
    <t>11.37</t>
  </si>
  <si>
    <t>24.37</t>
  </si>
  <si>
    <t>Aukema, Albert</t>
  </si>
  <si>
    <t>188.84</t>
  </si>
  <si>
    <t>39.37</t>
  </si>
  <si>
    <t>58.37</t>
  </si>
  <si>
    <t>29.38</t>
  </si>
  <si>
    <t>22.62</t>
  </si>
  <si>
    <t>24.62</t>
  </si>
  <si>
    <t>37.56</t>
  </si>
  <si>
    <t>45.56</t>
  </si>
  <si>
    <t>9.91</t>
  </si>
  <si>
    <t>25.91</t>
  </si>
  <si>
    <t>De Klerk, Werner</t>
  </si>
  <si>
    <t>189.42</t>
  </si>
  <si>
    <t>46.58</t>
  </si>
  <si>
    <t>50.58</t>
  </si>
  <si>
    <t>26.48</t>
  </si>
  <si>
    <t>30.48</t>
  </si>
  <si>
    <t>27.54</t>
  </si>
  <si>
    <t>28.54</t>
  </si>
  <si>
    <t>38.93</t>
  </si>
  <si>
    <t>63.93</t>
  </si>
  <si>
    <t>11.89</t>
  </si>
  <si>
    <t>15.89</t>
  </si>
  <si>
    <t>Dykes, John</t>
  </si>
  <si>
    <t>199.15</t>
  </si>
  <si>
    <t>35.62</t>
  </si>
  <si>
    <t>41.62</t>
  </si>
  <si>
    <t>22.39</t>
  </si>
  <si>
    <t>25.39</t>
  </si>
  <si>
    <t>37.96</t>
  </si>
  <si>
    <t>62.96</t>
  </si>
  <si>
    <t>31.04</t>
  </si>
  <si>
    <t>34.04</t>
  </si>
  <si>
    <t>18.14</t>
  </si>
  <si>
    <t>35.14</t>
  </si>
  <si>
    <t>Meyer, Hennie</t>
  </si>
  <si>
    <t>201.91</t>
  </si>
  <si>
    <t>33.49</t>
  </si>
  <si>
    <t>29.03</t>
  </si>
  <si>
    <t>38.03</t>
  </si>
  <si>
    <t>36.12</t>
  </si>
  <si>
    <t>71.12</t>
  </si>
  <si>
    <t>42.58</t>
  </si>
  <si>
    <t>15.69</t>
  </si>
  <si>
    <t>16.69</t>
  </si>
  <si>
    <t>Dunbar, Richard</t>
  </si>
  <si>
    <t>219.75</t>
  </si>
  <si>
    <t>43.96</t>
  </si>
  <si>
    <t>44.96</t>
  </si>
  <si>
    <t>31.80</t>
  </si>
  <si>
    <t>32.80</t>
  </si>
  <si>
    <t>36.11</t>
  </si>
  <si>
    <t>45.11</t>
  </si>
  <si>
    <t>38.75</t>
  </si>
  <si>
    <t>73.75</t>
  </si>
  <si>
    <t>23.13</t>
  </si>
  <si>
    <t>Meintjies, Dirk</t>
  </si>
  <si>
    <t>221.46</t>
  </si>
  <si>
    <t>36.08</t>
  </si>
  <si>
    <t>39.08</t>
  </si>
  <si>
    <t>27.74</t>
  </si>
  <si>
    <t>31.74</t>
  </si>
  <si>
    <t>44.12</t>
  </si>
  <si>
    <t>52.12</t>
  </si>
  <si>
    <t>35.80</t>
  </si>
  <si>
    <t>65.80</t>
  </si>
  <si>
    <t>16.72</t>
  </si>
  <si>
    <t>32.72</t>
  </si>
  <si>
    <t>Lubie, Darryn</t>
  </si>
  <si>
    <t>231.27</t>
  </si>
  <si>
    <t>39.02</t>
  </si>
  <si>
    <t>47.02</t>
  </si>
  <si>
    <t>24.91</t>
  </si>
  <si>
    <t>33.91</t>
  </si>
  <si>
    <t>34.13</t>
  </si>
  <si>
    <t>53.13</t>
  </si>
  <si>
    <t>25.28</t>
  </si>
  <si>
    <t>65.28</t>
  </si>
  <si>
    <t>13.93</t>
  </si>
  <si>
    <t>31.93</t>
  </si>
  <si>
    <t>Greyling, Reyner</t>
  </si>
  <si>
    <t>242.46</t>
  </si>
  <si>
    <t>34.40</t>
  </si>
  <si>
    <t>46.40</t>
  </si>
  <si>
    <t>35.91</t>
  </si>
  <si>
    <t>48.91</t>
  </si>
  <si>
    <t>38.76</t>
  </si>
  <si>
    <t>25.93</t>
  </si>
  <si>
    <t>75.93</t>
  </si>
  <si>
    <t>15.46</t>
  </si>
  <si>
    <t>32.46</t>
  </si>
  <si>
    <t>De Bruin, Hendrik</t>
  </si>
  <si>
    <t>280.74</t>
  </si>
  <si>
    <t>48.26</t>
  </si>
  <si>
    <t>59.26</t>
  </si>
  <si>
    <t>23.96</t>
  </si>
  <si>
    <t>36.96</t>
  </si>
  <si>
    <t>27.31</t>
  </si>
  <si>
    <t>92.31</t>
  </si>
  <si>
    <t>32.60</t>
  </si>
  <si>
    <t>54.60</t>
  </si>
  <si>
    <t>18.61</t>
  </si>
  <si>
    <t>37.61</t>
  </si>
  <si>
    <t>Simoes, Joao</t>
  </si>
  <si>
    <t>294.59</t>
  </si>
  <si>
    <t>35.79</t>
  </si>
  <si>
    <t>51.79</t>
  </si>
  <si>
    <t>26.96</t>
  </si>
  <si>
    <t>70.25</t>
  </si>
  <si>
    <t>97.25</t>
  </si>
  <si>
    <t>26.20</t>
  </si>
  <si>
    <t>71.20</t>
  </si>
  <si>
    <t>13.39</t>
  </si>
  <si>
    <t>36.39</t>
  </si>
  <si>
    <t>Elder, Stephen</t>
  </si>
  <si>
    <t>316.86</t>
  </si>
  <si>
    <t>48.45</t>
  </si>
  <si>
    <t>61.45</t>
  </si>
  <si>
    <t>23.07</t>
  </si>
  <si>
    <t>35.07</t>
  </si>
  <si>
    <t>56.95</t>
  </si>
  <si>
    <t>70.95</t>
  </si>
  <si>
    <t>37.37</t>
  </si>
  <si>
    <t>107.37</t>
  </si>
  <si>
    <t>28.02</t>
  </si>
  <si>
    <t>42.02</t>
  </si>
  <si>
    <t>Briel, Joe</t>
  </si>
  <si>
    <t>462.21</t>
  </si>
  <si>
    <t>81.22</t>
  </si>
  <si>
    <t>84.22</t>
  </si>
  <si>
    <t>65.03</t>
  </si>
  <si>
    <t>86.03</t>
  </si>
  <si>
    <t>109.71</t>
  </si>
  <si>
    <t>130.71</t>
  </si>
  <si>
    <t>71.19</t>
  </si>
  <si>
    <t>88.19</t>
  </si>
  <si>
    <t>49.06</t>
  </si>
  <si>
    <t>73.06</t>
  </si>
  <si>
    <t>-</t>
  </si>
  <si>
    <t>Blaauw, Pieter</t>
  </si>
  <si>
    <t>20.28</t>
  </si>
  <si>
    <t>24.28</t>
  </si>
  <si>
    <t>29.39</t>
  </si>
  <si>
    <t>40.39</t>
  </si>
  <si>
    <t>23.09</t>
  </si>
  <si>
    <t>73.09</t>
  </si>
  <si>
    <t>8.05</t>
  </si>
  <si>
    <t>37.05</t>
  </si>
  <si>
    <t>van Heerden, Jaco</t>
  </si>
  <si>
    <t>30.16</t>
  </si>
  <si>
    <t>38.12</t>
  </si>
  <si>
    <t>35.99</t>
  </si>
  <si>
    <t>80.99</t>
  </si>
  <si>
    <t>Murugan, Malcolm</t>
  </si>
  <si>
    <t>van Biljon, Marius</t>
  </si>
  <si>
    <t>13.73</t>
  </si>
  <si>
    <t>23.22</t>
  </si>
  <si>
    <t>24.22</t>
  </si>
  <si>
    <t>9.70</t>
  </si>
  <si>
    <t>10.70</t>
  </si>
  <si>
    <t>(DQ) Bonheim, Warren</t>
  </si>
  <si>
    <t>CDPC Handgun Club shoot - 17 November 2018</t>
  </si>
  <si>
    <t>Prospec</t>
  </si>
  <si>
    <t>Stage 1 Windows</t>
  </si>
  <si>
    <t>Stage 2 Transitiond</t>
  </si>
  <si>
    <t>Stage 3 Standards</t>
  </si>
  <si>
    <t>68.74</t>
  </si>
  <si>
    <t>12.24</t>
  </si>
  <si>
    <t>16.24</t>
  </si>
  <si>
    <t>24.29</t>
  </si>
  <si>
    <t>39.29</t>
  </si>
  <si>
    <t>13.21</t>
  </si>
  <si>
    <t>104.36</t>
  </si>
  <si>
    <t>24.39</t>
  </si>
  <si>
    <t>27.39</t>
  </si>
  <si>
    <t>42.32</t>
  </si>
  <si>
    <t>51.32</t>
  </si>
  <si>
    <t>25.65</t>
  </si>
  <si>
    <t>110.32</t>
  </si>
  <si>
    <t>30.66</t>
  </si>
  <si>
    <t>35.20</t>
  </si>
  <si>
    <t>51.20</t>
  </si>
  <si>
    <t>22.46</t>
  </si>
  <si>
    <t>27.46</t>
  </si>
  <si>
    <t>121.74</t>
  </si>
  <si>
    <t>36.07</t>
  </si>
  <si>
    <t>43.36</t>
  </si>
  <si>
    <t>58.36</t>
  </si>
  <si>
    <t>123.95</t>
  </si>
  <si>
    <t>32.41</t>
  </si>
  <si>
    <t>35.41</t>
  </si>
  <si>
    <t>57.31</t>
  </si>
  <si>
    <t>60.31</t>
  </si>
  <si>
    <t>28.23</t>
  </si>
  <si>
    <t>140.13</t>
  </si>
  <si>
    <t>37.52</t>
  </si>
  <si>
    <t>74.80</t>
  </si>
  <si>
    <t>26.81</t>
  </si>
  <si>
    <t>De klerk, Johann</t>
  </si>
  <si>
    <t>157.02</t>
  </si>
  <si>
    <t>61.52</t>
  </si>
  <si>
    <t>65.52</t>
  </si>
  <si>
    <t>33.24</t>
  </si>
  <si>
    <t>50.24</t>
  </si>
  <si>
    <t>31.26</t>
  </si>
  <si>
    <t>41.26</t>
  </si>
  <si>
    <t>215.91</t>
  </si>
  <si>
    <t>53.90</t>
  </si>
  <si>
    <t>69.90</t>
  </si>
  <si>
    <t>74.87</t>
  </si>
  <si>
    <t>89.87</t>
  </si>
  <si>
    <t>51.14</t>
  </si>
  <si>
    <t>56.14</t>
  </si>
  <si>
    <t>315.81</t>
  </si>
  <si>
    <t>71.50</t>
  </si>
  <si>
    <t>86.50</t>
  </si>
  <si>
    <t>128.22</t>
  </si>
  <si>
    <t>164.22</t>
  </si>
  <si>
    <t>41.09</t>
  </si>
  <si>
    <t>9.00</t>
  </si>
  <si>
    <t>65.09</t>
  </si>
  <si>
    <t>SADPA #</t>
  </si>
  <si>
    <t>CDPC Shotgun Side Match Club shoot - 17 November 2018</t>
  </si>
  <si>
    <t>Safety Officers</t>
  </si>
  <si>
    <t>6: 5x5 Classifier</t>
  </si>
  <si>
    <t>Meintjies, Christo</t>
  </si>
  <si>
    <t>38.71</t>
  </si>
  <si>
    <t>82.71</t>
  </si>
  <si>
    <t>21.89</t>
  </si>
  <si>
    <t>77.89</t>
  </si>
  <si>
    <t>72.46</t>
  </si>
  <si>
    <t>97.46</t>
  </si>
  <si>
    <t>12.72</t>
  </si>
  <si>
    <t>42.72</t>
  </si>
  <si>
    <t>45.61</t>
  </si>
  <si>
    <t>97.61</t>
  </si>
  <si>
    <t>Van Wyk, Louis</t>
  </si>
  <si>
    <t>48.33</t>
  </si>
  <si>
    <t>53.33</t>
  </si>
  <si>
    <t>34.74</t>
  </si>
  <si>
    <t>36.74</t>
  </si>
  <si>
    <t>30.45</t>
  </si>
  <si>
    <t>32.45</t>
  </si>
  <si>
    <t>16.78</t>
  </si>
  <si>
    <t>29.78</t>
  </si>
  <si>
    <t>39.58</t>
  </si>
  <si>
    <t>Bouwer, Riaan</t>
  </si>
  <si>
    <t>42.05</t>
  </si>
  <si>
    <t>53.05</t>
  </si>
  <si>
    <t>34.17</t>
  </si>
  <si>
    <t>50.17</t>
  </si>
  <si>
    <t>39.18</t>
  </si>
  <si>
    <t>46.18</t>
  </si>
  <si>
    <t>25.14</t>
  </si>
  <si>
    <t>75.14</t>
  </si>
  <si>
    <t>46.38</t>
  </si>
  <si>
    <t>57.38</t>
  </si>
  <si>
    <t>36.41</t>
  </si>
  <si>
    <t>60.41</t>
  </si>
  <si>
    <t>CDPC NSO - 17 November 2018</t>
  </si>
  <si>
    <t>Main Match</t>
  </si>
  <si>
    <t>Classifier</t>
  </si>
  <si>
    <t>Class Shot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</si>
</sst>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10" xfId="0" applyBorder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16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43" fontId="0" fillId="0" borderId="10" xfId="42" applyFont="1" applyBorder="1"/>
    <xf numFmtId="0" fontId="0" fillId="0" borderId="0" xfId="0" applyNumberFormat="1"/>
    <xf numFmtId="0" fontId="16" fillId="33" borderId="0" xfId="0" applyFont="1" applyFill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285750</xdr:colOff>
      <xdr:row>1</xdr:row>
      <xdr:rowOff>724</xdr:rowOff>
    </xdr:to>
    <xdr:pic>
      <xdr:nvPicPr>
        <xdr:cNvPr id="2" name="Picture 1" descr="Inline image 1">
          <a:extLst>
            <a:ext uri="{FF2B5EF4-FFF2-40B4-BE49-F238E27FC236}">
              <a16:creationId xmlns:a16="http://schemas.microsoft.com/office/drawing/2014/main" xmlns="" id="{F1C992E6-57DA-4ED7-B4E7-2AE86B52A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72000" cy="54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285750</xdr:colOff>
      <xdr:row>1</xdr:row>
      <xdr:rowOff>724</xdr:rowOff>
    </xdr:to>
    <xdr:pic>
      <xdr:nvPicPr>
        <xdr:cNvPr id="2" name="Picture 1" descr="Inline image 1">
          <a:extLst>
            <a:ext uri="{FF2B5EF4-FFF2-40B4-BE49-F238E27FC236}">
              <a16:creationId xmlns:a16="http://schemas.microsoft.com/office/drawing/2014/main" xmlns="" id="{3A3F1537-A791-4DDF-BC6B-9D1879BD9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72000" cy="54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285750</xdr:colOff>
      <xdr:row>1</xdr:row>
      <xdr:rowOff>724</xdr:rowOff>
    </xdr:to>
    <xdr:pic>
      <xdr:nvPicPr>
        <xdr:cNvPr id="2" name="Picture 1" descr="Inline image 1">
          <a:extLst>
            <a:ext uri="{FF2B5EF4-FFF2-40B4-BE49-F238E27FC236}">
              <a16:creationId xmlns:a16="http://schemas.microsoft.com/office/drawing/2014/main" xmlns="" id="{39939151-CC54-43A1-A8AB-51A0D192A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72000" cy="54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showGridLines="0" tabSelected="1" workbookViewId="0">
      <selection activeCell="A18" sqref="A18:XFD18"/>
    </sheetView>
  </sheetViews>
  <sheetFormatPr defaultRowHeight="15" x14ac:dyDescent="0.25"/>
  <cols>
    <col min="2" max="2" width="27.7109375" bestFit="1" customWidth="1"/>
    <col min="3" max="3" width="9.140625" style="4"/>
    <col min="32" max="32" width="37.140625" customWidth="1"/>
    <col min="33" max="33" width="55" customWidth="1"/>
  </cols>
  <sheetData>
    <row r="1" spans="1:33" ht="42.75" customHeight="1" x14ac:dyDescent="0.25"/>
    <row r="2" spans="1:33" x14ac:dyDescent="0.25">
      <c r="A2" s="1" t="s">
        <v>453</v>
      </c>
    </row>
    <row r="3" spans="1:33" x14ac:dyDescent="0.25">
      <c r="A3" s="16" t="s">
        <v>515</v>
      </c>
      <c r="B3" s="16"/>
    </row>
    <row r="4" spans="1:33" s="1" customFormat="1" x14ac:dyDescent="0.25">
      <c r="C4" s="5"/>
      <c r="F4" s="2" t="s">
        <v>18</v>
      </c>
      <c r="G4" s="17" t="s">
        <v>19</v>
      </c>
      <c r="H4" s="17"/>
      <c r="I4" s="17"/>
      <c r="J4" s="17"/>
      <c r="K4" s="17"/>
      <c r="L4" s="18" t="s">
        <v>20</v>
      </c>
      <c r="M4" s="19"/>
      <c r="N4" s="19"/>
      <c r="O4" s="19"/>
      <c r="P4" s="20"/>
      <c r="Q4" s="18" t="s">
        <v>21</v>
      </c>
      <c r="R4" s="19"/>
      <c r="S4" s="19"/>
      <c r="T4" s="19"/>
      <c r="U4" s="20"/>
      <c r="V4" s="18" t="s">
        <v>22</v>
      </c>
      <c r="W4" s="19"/>
      <c r="X4" s="19"/>
      <c r="Y4" s="19"/>
      <c r="Z4" s="20"/>
      <c r="AA4" s="18" t="s">
        <v>23</v>
      </c>
      <c r="AB4" s="19"/>
      <c r="AC4" s="19"/>
      <c r="AD4" s="19"/>
      <c r="AE4" s="20"/>
      <c r="AF4" s="21"/>
      <c r="AG4" s="21"/>
    </row>
    <row r="5" spans="1:33" x14ac:dyDescent="0.25">
      <c r="A5" s="2" t="s">
        <v>24</v>
      </c>
      <c r="B5" s="2" t="s">
        <v>25</v>
      </c>
      <c r="C5" s="6" t="s">
        <v>513</v>
      </c>
      <c r="D5" s="2" t="s">
        <v>1</v>
      </c>
      <c r="E5" s="2" t="s">
        <v>0</v>
      </c>
      <c r="F5" s="2" t="s">
        <v>27</v>
      </c>
      <c r="G5" s="2" t="s">
        <v>28</v>
      </c>
      <c r="H5" s="2" t="s">
        <v>29</v>
      </c>
      <c r="I5" s="2" t="s">
        <v>30</v>
      </c>
      <c r="J5" s="2" t="s">
        <v>31</v>
      </c>
      <c r="K5" s="2" t="s">
        <v>24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24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24</v>
      </c>
      <c r="V5" s="2" t="s">
        <v>28</v>
      </c>
      <c r="W5" s="2" t="s">
        <v>29</v>
      </c>
      <c r="X5" s="2" t="s">
        <v>30</v>
      </c>
      <c r="Y5" s="2" t="s">
        <v>31</v>
      </c>
      <c r="Z5" s="2" t="s">
        <v>24</v>
      </c>
      <c r="AA5" s="2" t="s">
        <v>28</v>
      </c>
      <c r="AB5" s="2" t="s">
        <v>29</v>
      </c>
      <c r="AC5" s="2" t="s">
        <v>30</v>
      </c>
      <c r="AD5" s="2" t="s">
        <v>31</v>
      </c>
      <c r="AE5" s="2" t="s">
        <v>24</v>
      </c>
      <c r="AG5" s="22"/>
    </row>
    <row r="6" spans="1:33" x14ac:dyDescent="0.25">
      <c r="A6" s="3">
        <v>1</v>
      </c>
      <c r="B6" s="3" t="s">
        <v>32</v>
      </c>
      <c r="C6" s="7">
        <v>3089</v>
      </c>
      <c r="D6" s="3" t="s">
        <v>3</v>
      </c>
      <c r="E6" s="3" t="s">
        <v>9</v>
      </c>
      <c r="F6" s="3" t="s">
        <v>33</v>
      </c>
      <c r="G6" s="3" t="s">
        <v>34</v>
      </c>
      <c r="H6" s="3">
        <v>2</v>
      </c>
      <c r="I6" s="3"/>
      <c r="J6" s="3" t="s">
        <v>35</v>
      </c>
      <c r="K6" s="3">
        <v>2</v>
      </c>
      <c r="L6" s="3" t="s">
        <v>36</v>
      </c>
      <c r="M6" s="3">
        <v>1</v>
      </c>
      <c r="N6" s="3"/>
      <c r="O6" s="3" t="s">
        <v>37</v>
      </c>
      <c r="P6" s="3">
        <v>1</v>
      </c>
      <c r="Q6" s="3" t="s">
        <v>38</v>
      </c>
      <c r="R6" s="3">
        <v>1</v>
      </c>
      <c r="S6" s="3" t="s">
        <v>39</v>
      </c>
      <c r="T6" s="3" t="s">
        <v>40</v>
      </c>
      <c r="U6" s="3">
        <v>2</v>
      </c>
      <c r="V6" s="3" t="s">
        <v>41</v>
      </c>
      <c r="W6" s="3">
        <v>5</v>
      </c>
      <c r="X6" s="3"/>
      <c r="Y6" s="3" t="s">
        <v>42</v>
      </c>
      <c r="Z6" s="3">
        <v>4</v>
      </c>
      <c r="AA6" s="3" t="s">
        <v>43</v>
      </c>
      <c r="AB6" s="3">
        <v>3</v>
      </c>
      <c r="AC6" s="3"/>
      <c r="AD6" s="3" t="s">
        <v>44</v>
      </c>
      <c r="AE6" s="3">
        <v>4</v>
      </c>
      <c r="AF6" s="22" t="str">
        <f>CONCATENATE(C6,",",E6,",",D6,",",F6)</f>
        <v>3089,PCC,EX,80.05</v>
      </c>
      <c r="AG6" s="22"/>
    </row>
    <row r="7" spans="1:33" x14ac:dyDescent="0.25">
      <c r="A7" s="3">
        <v>2</v>
      </c>
      <c r="B7" s="3" t="s">
        <v>45</v>
      </c>
      <c r="C7" s="8">
        <v>4737</v>
      </c>
      <c r="D7" s="3" t="s">
        <v>46</v>
      </c>
      <c r="E7" s="3" t="s">
        <v>11</v>
      </c>
      <c r="F7" s="3" t="s">
        <v>47</v>
      </c>
      <c r="G7" s="3" t="s">
        <v>48</v>
      </c>
      <c r="H7" s="3">
        <v>2</v>
      </c>
      <c r="I7" s="3"/>
      <c r="J7" s="3" t="s">
        <v>49</v>
      </c>
      <c r="K7" s="3">
        <v>1</v>
      </c>
      <c r="L7" s="3" t="s">
        <v>50</v>
      </c>
      <c r="M7" s="3">
        <v>3</v>
      </c>
      <c r="N7" s="3"/>
      <c r="O7" s="3" t="s">
        <v>51</v>
      </c>
      <c r="P7" s="3">
        <v>4</v>
      </c>
      <c r="Q7" s="3" t="s">
        <v>52</v>
      </c>
      <c r="R7" s="3">
        <v>2</v>
      </c>
      <c r="S7" s="3"/>
      <c r="T7" s="3" t="s">
        <v>53</v>
      </c>
      <c r="U7" s="3">
        <v>5</v>
      </c>
      <c r="V7" s="3" t="s">
        <v>54</v>
      </c>
      <c r="W7" s="3">
        <v>15</v>
      </c>
      <c r="X7" s="3"/>
      <c r="Y7" s="3" t="s">
        <v>55</v>
      </c>
      <c r="Z7" s="3">
        <v>14</v>
      </c>
      <c r="AA7" s="3" t="s">
        <v>56</v>
      </c>
      <c r="AB7" s="3">
        <v>3</v>
      </c>
      <c r="AC7" s="3"/>
      <c r="AD7" s="3" t="s">
        <v>57</v>
      </c>
      <c r="AE7" s="3">
        <v>3</v>
      </c>
      <c r="AF7" s="22" t="str">
        <f t="shared" ref="AF7:AF43" si="0">CONCATENATE(C7,",",E7,",",D7,",",F7)</f>
        <v>4737,SPD,MA,99.93</v>
      </c>
      <c r="AG7" s="22"/>
    </row>
    <row r="8" spans="1:33" x14ac:dyDescent="0.25">
      <c r="A8" s="3">
        <v>3</v>
      </c>
      <c r="B8" s="3" t="s">
        <v>58</v>
      </c>
      <c r="C8" s="8">
        <v>493</v>
      </c>
      <c r="D8" s="3" t="s">
        <v>3</v>
      </c>
      <c r="E8" s="3" t="s">
        <v>2</v>
      </c>
      <c r="F8" s="3" t="s">
        <v>59</v>
      </c>
      <c r="G8" s="3" t="s">
        <v>60</v>
      </c>
      <c r="H8" s="3">
        <v>7</v>
      </c>
      <c r="I8" s="3"/>
      <c r="J8" s="3" t="s">
        <v>61</v>
      </c>
      <c r="K8" s="3">
        <v>4</v>
      </c>
      <c r="L8" s="3" t="s">
        <v>62</v>
      </c>
      <c r="M8" s="3">
        <v>2</v>
      </c>
      <c r="N8" s="3"/>
      <c r="O8" s="3" t="s">
        <v>63</v>
      </c>
      <c r="P8" s="3">
        <v>2</v>
      </c>
      <c r="Q8" s="3" t="s">
        <v>64</v>
      </c>
      <c r="R8" s="3">
        <v>1</v>
      </c>
      <c r="S8" s="3"/>
      <c r="T8" s="3" t="s">
        <v>65</v>
      </c>
      <c r="U8" s="3">
        <v>1</v>
      </c>
      <c r="V8" s="3" t="s">
        <v>66</v>
      </c>
      <c r="W8" s="3"/>
      <c r="X8" s="3"/>
      <c r="Y8" s="3" t="s">
        <v>66</v>
      </c>
      <c r="Z8" s="3">
        <v>2</v>
      </c>
      <c r="AA8" s="3" t="s">
        <v>67</v>
      </c>
      <c r="AB8" s="3">
        <v>14</v>
      </c>
      <c r="AC8" s="3" t="s">
        <v>39</v>
      </c>
      <c r="AD8" s="3" t="s">
        <v>68</v>
      </c>
      <c r="AE8" s="3">
        <v>26</v>
      </c>
      <c r="AF8" s="22" t="str">
        <f t="shared" si="0"/>
        <v>493,SSP,EX,103.87</v>
      </c>
      <c r="AG8" s="22"/>
    </row>
    <row r="9" spans="1:33" x14ac:dyDescent="0.25">
      <c r="A9" s="3">
        <v>4</v>
      </c>
      <c r="B9" s="3" t="s">
        <v>69</v>
      </c>
      <c r="C9" s="7">
        <v>4098</v>
      </c>
      <c r="D9" s="3" t="s">
        <v>3</v>
      </c>
      <c r="E9" s="3" t="s">
        <v>2</v>
      </c>
      <c r="F9" s="3" t="s">
        <v>70</v>
      </c>
      <c r="G9" s="3" t="s">
        <v>71</v>
      </c>
      <c r="H9" s="3">
        <v>6</v>
      </c>
      <c r="I9" s="3"/>
      <c r="J9" s="3" t="s">
        <v>72</v>
      </c>
      <c r="K9" s="3">
        <v>3</v>
      </c>
      <c r="L9" s="3" t="s">
        <v>73</v>
      </c>
      <c r="M9" s="3">
        <v>7</v>
      </c>
      <c r="N9" s="3"/>
      <c r="O9" s="3" t="s">
        <v>74</v>
      </c>
      <c r="P9" s="3">
        <v>8</v>
      </c>
      <c r="Q9" s="3" t="s">
        <v>75</v>
      </c>
      <c r="R9" s="3">
        <v>11</v>
      </c>
      <c r="S9" s="3"/>
      <c r="T9" s="3" t="s">
        <v>76</v>
      </c>
      <c r="U9" s="3">
        <v>17</v>
      </c>
      <c r="V9" s="3" t="s">
        <v>77</v>
      </c>
      <c r="W9" s="3">
        <v>3</v>
      </c>
      <c r="X9" s="3"/>
      <c r="Y9" s="3" t="s">
        <v>78</v>
      </c>
      <c r="Z9" s="3">
        <v>1</v>
      </c>
      <c r="AA9" s="3" t="s">
        <v>79</v>
      </c>
      <c r="AB9" s="3">
        <v>10</v>
      </c>
      <c r="AC9" s="3"/>
      <c r="AD9" s="3" t="s">
        <v>80</v>
      </c>
      <c r="AE9" s="3">
        <v>17</v>
      </c>
      <c r="AF9" s="22" t="str">
        <f t="shared" si="0"/>
        <v>4098,SSP,EX,121.60</v>
      </c>
      <c r="AG9" s="22"/>
    </row>
    <row r="10" spans="1:33" x14ac:dyDescent="0.25">
      <c r="A10" s="3">
        <v>5</v>
      </c>
      <c r="B10" s="3" t="s">
        <v>81</v>
      </c>
      <c r="C10" s="7">
        <v>1425</v>
      </c>
      <c r="D10" s="3" t="s">
        <v>4</v>
      </c>
      <c r="E10" s="3" t="s">
        <v>6</v>
      </c>
      <c r="F10" s="3" t="s">
        <v>82</v>
      </c>
      <c r="G10" s="3" t="s">
        <v>83</v>
      </c>
      <c r="H10" s="3">
        <v>8</v>
      </c>
      <c r="I10" s="3" t="s">
        <v>39</v>
      </c>
      <c r="J10" s="3" t="s">
        <v>84</v>
      </c>
      <c r="K10" s="3">
        <v>13</v>
      </c>
      <c r="L10" s="3" t="s">
        <v>85</v>
      </c>
      <c r="M10" s="3">
        <v>1</v>
      </c>
      <c r="N10" s="3"/>
      <c r="O10" s="3" t="s">
        <v>86</v>
      </c>
      <c r="P10" s="3">
        <v>5</v>
      </c>
      <c r="Q10" s="3" t="s">
        <v>87</v>
      </c>
      <c r="R10" s="3">
        <v>5</v>
      </c>
      <c r="S10" s="3"/>
      <c r="T10" s="3" t="s">
        <v>88</v>
      </c>
      <c r="U10" s="3">
        <v>10</v>
      </c>
      <c r="V10" s="3" t="s">
        <v>89</v>
      </c>
      <c r="W10" s="3"/>
      <c r="X10" s="3"/>
      <c r="Y10" s="3" t="s">
        <v>89</v>
      </c>
      <c r="Z10" s="3">
        <v>7</v>
      </c>
      <c r="AA10" s="3" t="s">
        <v>90</v>
      </c>
      <c r="AB10" s="3">
        <v>15</v>
      </c>
      <c r="AC10" s="3"/>
      <c r="AD10" s="3" t="s">
        <v>91</v>
      </c>
      <c r="AE10" s="3">
        <v>25</v>
      </c>
      <c r="AF10" s="22" t="str">
        <f t="shared" si="0"/>
        <v>1425,CCP,MM,129.64</v>
      </c>
      <c r="AG10" s="22"/>
    </row>
    <row r="11" spans="1:33" x14ac:dyDescent="0.25">
      <c r="A11" s="3">
        <v>6</v>
      </c>
      <c r="B11" s="3" t="s">
        <v>92</v>
      </c>
      <c r="C11" s="8">
        <v>4739</v>
      </c>
      <c r="D11" s="3" t="s">
        <v>4</v>
      </c>
      <c r="E11" s="3" t="s">
        <v>5</v>
      </c>
      <c r="F11" s="3" t="s">
        <v>93</v>
      </c>
      <c r="G11" s="3" t="s">
        <v>94</v>
      </c>
      <c r="H11" s="3">
        <v>3</v>
      </c>
      <c r="I11" s="3" t="s">
        <v>39</v>
      </c>
      <c r="J11" s="3" t="s">
        <v>95</v>
      </c>
      <c r="K11" s="3">
        <v>7</v>
      </c>
      <c r="L11" s="3" t="s">
        <v>96</v>
      </c>
      <c r="M11" s="3">
        <v>8</v>
      </c>
      <c r="N11" s="3"/>
      <c r="O11" s="3" t="s">
        <v>97</v>
      </c>
      <c r="P11" s="3">
        <v>19</v>
      </c>
      <c r="Q11" s="3" t="s">
        <v>98</v>
      </c>
      <c r="R11" s="3">
        <v>2</v>
      </c>
      <c r="S11" s="3" t="s">
        <v>39</v>
      </c>
      <c r="T11" s="3" t="s">
        <v>99</v>
      </c>
      <c r="U11" s="3">
        <v>16</v>
      </c>
      <c r="V11" s="3" t="s">
        <v>100</v>
      </c>
      <c r="W11" s="3">
        <v>1</v>
      </c>
      <c r="X11" s="3"/>
      <c r="Y11" s="3" t="s">
        <v>101</v>
      </c>
      <c r="Z11" s="3">
        <v>6</v>
      </c>
      <c r="AA11" s="3" t="s">
        <v>102</v>
      </c>
      <c r="AB11" s="3">
        <v>9</v>
      </c>
      <c r="AC11" s="3"/>
      <c r="AD11" s="3" t="s">
        <v>103</v>
      </c>
      <c r="AE11" s="3">
        <v>14</v>
      </c>
      <c r="AF11" s="22" t="str">
        <f t="shared" si="0"/>
        <v>4739,ESP,MM,132.06</v>
      </c>
      <c r="AG11" s="22"/>
    </row>
    <row r="12" spans="1:33" x14ac:dyDescent="0.25">
      <c r="A12" s="3">
        <v>7</v>
      </c>
      <c r="B12" s="3" t="s">
        <v>104</v>
      </c>
      <c r="C12" s="7">
        <v>2831</v>
      </c>
      <c r="D12" s="3" t="s">
        <v>7</v>
      </c>
      <c r="E12" s="3" t="s">
        <v>2</v>
      </c>
      <c r="F12" s="3" t="s">
        <v>105</v>
      </c>
      <c r="G12" s="3" t="s">
        <v>106</v>
      </c>
      <c r="H12" s="3">
        <v>6</v>
      </c>
      <c r="I12" s="3"/>
      <c r="J12" s="3" t="s">
        <v>107</v>
      </c>
      <c r="K12" s="3">
        <v>9</v>
      </c>
      <c r="L12" s="3" t="s">
        <v>108</v>
      </c>
      <c r="M12" s="3">
        <v>5</v>
      </c>
      <c r="N12" s="3" t="s">
        <v>109</v>
      </c>
      <c r="O12" s="3" t="s">
        <v>110</v>
      </c>
      <c r="P12" s="3">
        <v>20</v>
      </c>
      <c r="Q12" s="3" t="s">
        <v>111</v>
      </c>
      <c r="R12" s="3">
        <v>1</v>
      </c>
      <c r="S12" s="3"/>
      <c r="T12" s="3" t="s">
        <v>112</v>
      </c>
      <c r="U12" s="3">
        <v>7</v>
      </c>
      <c r="V12" s="3" t="s">
        <v>113</v>
      </c>
      <c r="W12" s="3">
        <v>4</v>
      </c>
      <c r="X12" s="3"/>
      <c r="Y12" s="3" t="s">
        <v>114</v>
      </c>
      <c r="Z12" s="3">
        <v>13</v>
      </c>
      <c r="AA12" s="3" t="s">
        <v>115</v>
      </c>
      <c r="AB12" s="3">
        <v>8</v>
      </c>
      <c r="AC12" s="3"/>
      <c r="AD12" s="3" t="s">
        <v>116</v>
      </c>
      <c r="AE12" s="3">
        <v>9</v>
      </c>
      <c r="AF12" s="22" t="str">
        <f t="shared" si="0"/>
        <v>2831,SSP,SS,135.15</v>
      </c>
      <c r="AG12" s="22"/>
    </row>
    <row r="13" spans="1:33" x14ac:dyDescent="0.25">
      <c r="A13" s="3">
        <v>8</v>
      </c>
      <c r="B13" s="3" t="s">
        <v>117</v>
      </c>
      <c r="C13" s="7">
        <v>13</v>
      </c>
      <c r="D13" s="3" t="s">
        <v>7</v>
      </c>
      <c r="E13" s="3" t="s">
        <v>2</v>
      </c>
      <c r="F13" s="3" t="s">
        <v>118</v>
      </c>
      <c r="G13" s="3" t="s">
        <v>119</v>
      </c>
      <c r="H13" s="3">
        <v>1</v>
      </c>
      <c r="I13" s="3"/>
      <c r="J13" s="3" t="s">
        <v>120</v>
      </c>
      <c r="K13" s="3">
        <v>5</v>
      </c>
      <c r="L13" s="3" t="s">
        <v>121</v>
      </c>
      <c r="M13" s="3">
        <v>2</v>
      </c>
      <c r="N13" s="3"/>
      <c r="O13" s="3" t="s">
        <v>122</v>
      </c>
      <c r="P13" s="3">
        <v>7</v>
      </c>
      <c r="Q13" s="3" t="s">
        <v>123</v>
      </c>
      <c r="R13" s="3">
        <v>2</v>
      </c>
      <c r="S13" s="3"/>
      <c r="T13" s="3" t="s">
        <v>124</v>
      </c>
      <c r="U13" s="3">
        <v>3</v>
      </c>
      <c r="V13" s="3" t="s">
        <v>125</v>
      </c>
      <c r="W13" s="3">
        <v>5</v>
      </c>
      <c r="X13" s="3" t="s">
        <v>126</v>
      </c>
      <c r="Y13" s="3" t="s">
        <v>127</v>
      </c>
      <c r="Z13" s="3">
        <v>25</v>
      </c>
      <c r="AA13" s="3" t="s">
        <v>128</v>
      </c>
      <c r="AB13" s="3">
        <v>3</v>
      </c>
      <c r="AC13" s="3"/>
      <c r="AD13" s="3" t="s">
        <v>129</v>
      </c>
      <c r="AE13" s="3">
        <v>13</v>
      </c>
      <c r="AF13" s="22" t="str">
        <f t="shared" si="0"/>
        <v>13,SSP,SS,135.54</v>
      </c>
      <c r="AG13" s="22"/>
    </row>
    <row r="14" spans="1:33" x14ac:dyDescent="0.25">
      <c r="A14" s="3">
        <v>9</v>
      </c>
      <c r="B14" s="3" t="s">
        <v>130</v>
      </c>
      <c r="C14" s="7">
        <v>2835</v>
      </c>
      <c r="D14" s="3" t="s">
        <v>7</v>
      </c>
      <c r="E14" s="3" t="s">
        <v>5</v>
      </c>
      <c r="F14" s="3" t="s">
        <v>131</v>
      </c>
      <c r="G14" s="3" t="s">
        <v>132</v>
      </c>
      <c r="H14" s="3">
        <v>5</v>
      </c>
      <c r="I14" s="3"/>
      <c r="J14" s="3" t="s">
        <v>133</v>
      </c>
      <c r="K14" s="3">
        <v>12</v>
      </c>
      <c r="L14" s="3" t="s">
        <v>134</v>
      </c>
      <c r="M14" s="3">
        <v>6</v>
      </c>
      <c r="N14" s="3"/>
      <c r="O14" s="3" t="s">
        <v>135</v>
      </c>
      <c r="P14" s="3">
        <v>9</v>
      </c>
      <c r="Q14" s="3" t="s">
        <v>136</v>
      </c>
      <c r="R14" s="3">
        <v>6</v>
      </c>
      <c r="S14" s="3"/>
      <c r="T14" s="3" t="s">
        <v>137</v>
      </c>
      <c r="U14" s="3">
        <v>18</v>
      </c>
      <c r="V14" s="3" t="s">
        <v>138</v>
      </c>
      <c r="W14" s="3">
        <v>11</v>
      </c>
      <c r="X14" s="3"/>
      <c r="Y14" s="3" t="s">
        <v>139</v>
      </c>
      <c r="Z14" s="3">
        <v>10</v>
      </c>
      <c r="AA14" s="3" t="s">
        <v>140</v>
      </c>
      <c r="AB14" s="3">
        <v>5</v>
      </c>
      <c r="AC14" s="3"/>
      <c r="AD14" s="3" t="s">
        <v>141</v>
      </c>
      <c r="AE14" s="3">
        <v>8</v>
      </c>
      <c r="AF14" s="22" t="str">
        <f t="shared" si="0"/>
        <v>2835,ESP,SS,138.59</v>
      </c>
      <c r="AG14" s="22"/>
    </row>
    <row r="15" spans="1:33" x14ac:dyDescent="0.25">
      <c r="A15" s="3">
        <v>10</v>
      </c>
      <c r="B15" s="3" t="s">
        <v>142</v>
      </c>
      <c r="C15" s="8">
        <v>160</v>
      </c>
      <c r="D15" s="3" t="s">
        <v>7</v>
      </c>
      <c r="E15" s="3" t="s">
        <v>5</v>
      </c>
      <c r="F15" s="3" t="s">
        <v>143</v>
      </c>
      <c r="G15" s="3" t="s">
        <v>144</v>
      </c>
      <c r="H15" s="3">
        <v>7</v>
      </c>
      <c r="I15" s="3"/>
      <c r="J15" s="3" t="s">
        <v>145</v>
      </c>
      <c r="K15" s="3">
        <v>6</v>
      </c>
      <c r="L15" s="3" t="s">
        <v>146</v>
      </c>
      <c r="M15" s="3">
        <v>9</v>
      </c>
      <c r="N15" s="3"/>
      <c r="O15" s="3" t="s">
        <v>147</v>
      </c>
      <c r="P15" s="3">
        <v>16</v>
      </c>
      <c r="Q15" s="3" t="s">
        <v>148</v>
      </c>
      <c r="R15" s="3">
        <v>15</v>
      </c>
      <c r="S15" s="3" t="s">
        <v>39</v>
      </c>
      <c r="T15" s="3" t="s">
        <v>149</v>
      </c>
      <c r="U15" s="3">
        <v>22</v>
      </c>
      <c r="V15" s="3" t="s">
        <v>150</v>
      </c>
      <c r="W15" s="3">
        <v>7</v>
      </c>
      <c r="X15" s="3"/>
      <c r="Y15" s="3" t="s">
        <v>151</v>
      </c>
      <c r="Z15" s="3">
        <v>9</v>
      </c>
      <c r="AA15" s="3" t="s">
        <v>152</v>
      </c>
      <c r="AB15" s="3">
        <v>10</v>
      </c>
      <c r="AC15" s="3"/>
      <c r="AD15" s="3" t="s">
        <v>153</v>
      </c>
      <c r="AE15" s="3">
        <v>15</v>
      </c>
      <c r="AF15" s="22" t="str">
        <f t="shared" si="0"/>
        <v>160,ESP,SS,143.80</v>
      </c>
      <c r="AG15" s="22"/>
    </row>
    <row r="16" spans="1:33" x14ac:dyDescent="0.25">
      <c r="A16" s="3">
        <v>11</v>
      </c>
      <c r="B16" s="3" t="s">
        <v>154</v>
      </c>
      <c r="C16" s="7">
        <v>3990</v>
      </c>
      <c r="D16" s="3" t="s">
        <v>7</v>
      </c>
      <c r="E16" s="3" t="s">
        <v>2</v>
      </c>
      <c r="F16" s="3" t="s">
        <v>155</v>
      </c>
      <c r="G16" s="3" t="s">
        <v>156</v>
      </c>
      <c r="H16" s="3">
        <v>5</v>
      </c>
      <c r="I16" s="3"/>
      <c r="J16" s="3" t="s">
        <v>157</v>
      </c>
      <c r="K16" s="3">
        <v>20</v>
      </c>
      <c r="L16" s="3" t="s">
        <v>119</v>
      </c>
      <c r="M16" s="3">
        <v>5</v>
      </c>
      <c r="N16" s="3"/>
      <c r="O16" s="3" t="s">
        <v>158</v>
      </c>
      <c r="P16" s="3">
        <v>23</v>
      </c>
      <c r="Q16" s="3" t="s">
        <v>159</v>
      </c>
      <c r="R16" s="3"/>
      <c r="S16" s="3"/>
      <c r="T16" s="3" t="s">
        <v>159</v>
      </c>
      <c r="U16" s="3">
        <v>20</v>
      </c>
      <c r="V16" s="3" t="s">
        <v>160</v>
      </c>
      <c r="W16" s="3">
        <v>4</v>
      </c>
      <c r="X16" s="3"/>
      <c r="Y16" s="3" t="s">
        <v>161</v>
      </c>
      <c r="Z16" s="3">
        <v>3</v>
      </c>
      <c r="AA16" s="3" t="s">
        <v>162</v>
      </c>
      <c r="AB16" s="3">
        <v>7</v>
      </c>
      <c r="AC16" s="3"/>
      <c r="AD16" s="3" t="s">
        <v>163</v>
      </c>
      <c r="AE16" s="3">
        <v>12</v>
      </c>
      <c r="AF16" s="22" t="str">
        <f t="shared" si="0"/>
        <v>3990,SSP,SS,144.11</v>
      </c>
      <c r="AG16" s="22"/>
    </row>
    <row r="17" spans="1:33" x14ac:dyDescent="0.25">
      <c r="A17" s="3">
        <v>12</v>
      </c>
      <c r="B17" s="3" t="s">
        <v>164</v>
      </c>
      <c r="C17" s="7">
        <v>3438</v>
      </c>
      <c r="D17" s="3" t="s">
        <v>4</v>
      </c>
      <c r="E17" s="3" t="s">
        <v>2</v>
      </c>
      <c r="F17" s="3" t="s">
        <v>165</v>
      </c>
      <c r="G17" s="3" t="s">
        <v>166</v>
      </c>
      <c r="H17" s="3">
        <v>8</v>
      </c>
      <c r="I17" s="3"/>
      <c r="J17" s="3" t="s">
        <v>167</v>
      </c>
      <c r="K17" s="3">
        <v>14</v>
      </c>
      <c r="L17" s="3" t="s">
        <v>168</v>
      </c>
      <c r="M17" s="3">
        <v>1</v>
      </c>
      <c r="N17" s="3"/>
      <c r="O17" s="3" t="s">
        <v>169</v>
      </c>
      <c r="P17" s="3">
        <v>13</v>
      </c>
      <c r="Q17" s="3" t="s">
        <v>170</v>
      </c>
      <c r="R17" s="3">
        <v>25</v>
      </c>
      <c r="S17" s="3"/>
      <c r="T17" s="3" t="s">
        <v>171</v>
      </c>
      <c r="U17" s="3">
        <v>26</v>
      </c>
      <c r="V17" s="3" t="s">
        <v>172</v>
      </c>
      <c r="W17" s="3">
        <v>2</v>
      </c>
      <c r="X17" s="3"/>
      <c r="Y17" s="3" t="s">
        <v>173</v>
      </c>
      <c r="Z17" s="3">
        <v>8</v>
      </c>
      <c r="AA17" s="3" t="s">
        <v>174</v>
      </c>
      <c r="AB17" s="3">
        <v>1</v>
      </c>
      <c r="AC17" s="3"/>
      <c r="AD17" s="3" t="s">
        <v>175</v>
      </c>
      <c r="AE17" s="3">
        <v>6</v>
      </c>
      <c r="AF17" s="22" t="str">
        <f t="shared" si="0"/>
        <v>3438,SSP,MM,148.55</v>
      </c>
      <c r="AG17" s="22"/>
    </row>
    <row r="18" spans="1:33" x14ac:dyDescent="0.25">
      <c r="A18" s="3">
        <v>13</v>
      </c>
      <c r="B18" s="3" t="s">
        <v>176</v>
      </c>
      <c r="C18" s="7" t="s">
        <v>454</v>
      </c>
      <c r="D18" s="3" t="s">
        <v>8</v>
      </c>
      <c r="E18" s="3" t="s">
        <v>2</v>
      </c>
      <c r="F18" s="3" t="s">
        <v>177</v>
      </c>
      <c r="G18" s="3" t="s">
        <v>178</v>
      </c>
      <c r="H18" s="3">
        <v>3</v>
      </c>
      <c r="I18" s="3"/>
      <c r="J18" s="3" t="s">
        <v>179</v>
      </c>
      <c r="K18" s="3">
        <v>8</v>
      </c>
      <c r="L18" s="3" t="s">
        <v>180</v>
      </c>
      <c r="M18" s="3">
        <v>7</v>
      </c>
      <c r="N18" s="3"/>
      <c r="O18" s="3" t="s">
        <v>181</v>
      </c>
      <c r="P18" s="3">
        <v>26</v>
      </c>
      <c r="Q18" s="3" t="s">
        <v>182</v>
      </c>
      <c r="R18" s="3">
        <v>4</v>
      </c>
      <c r="S18" s="3"/>
      <c r="T18" s="3" t="s">
        <v>183</v>
      </c>
      <c r="U18" s="3">
        <v>12</v>
      </c>
      <c r="V18" s="3" t="s">
        <v>184</v>
      </c>
      <c r="W18" s="3">
        <v>16</v>
      </c>
      <c r="X18" s="3"/>
      <c r="Y18" s="3" t="s">
        <v>185</v>
      </c>
      <c r="Z18" s="3">
        <v>18</v>
      </c>
      <c r="AA18" s="3" t="s">
        <v>186</v>
      </c>
      <c r="AB18" s="3">
        <v>7</v>
      </c>
      <c r="AC18" s="3"/>
      <c r="AD18" s="3" t="s">
        <v>187</v>
      </c>
      <c r="AE18" s="3">
        <v>16</v>
      </c>
      <c r="AF18" s="22" t="str">
        <f t="shared" si="0"/>
        <v>Prospec,SSP,NV,149.21</v>
      </c>
      <c r="AG18" s="22"/>
    </row>
    <row r="19" spans="1:33" x14ac:dyDescent="0.25">
      <c r="A19" s="3">
        <v>14</v>
      </c>
      <c r="B19" s="3" t="s">
        <v>188</v>
      </c>
      <c r="C19" s="7">
        <v>5290</v>
      </c>
      <c r="D19" s="3" t="s">
        <v>4</v>
      </c>
      <c r="E19" s="3" t="s">
        <v>2</v>
      </c>
      <c r="F19" s="3" t="s">
        <v>189</v>
      </c>
      <c r="G19" s="3" t="s">
        <v>190</v>
      </c>
      <c r="H19" s="3">
        <v>5</v>
      </c>
      <c r="I19" s="3"/>
      <c r="J19" s="3" t="s">
        <v>191</v>
      </c>
      <c r="K19" s="3">
        <v>19</v>
      </c>
      <c r="L19" s="3" t="s">
        <v>192</v>
      </c>
      <c r="M19" s="3">
        <v>1</v>
      </c>
      <c r="N19" s="3" t="s">
        <v>109</v>
      </c>
      <c r="O19" s="3" t="s">
        <v>193</v>
      </c>
      <c r="P19" s="3">
        <v>24</v>
      </c>
      <c r="Q19" s="3" t="s">
        <v>194</v>
      </c>
      <c r="R19" s="3">
        <v>3</v>
      </c>
      <c r="S19" s="3"/>
      <c r="T19" s="3" t="s">
        <v>195</v>
      </c>
      <c r="U19" s="3">
        <v>14</v>
      </c>
      <c r="V19" s="3" t="s">
        <v>196</v>
      </c>
      <c r="W19" s="3">
        <v>9</v>
      </c>
      <c r="X19" s="3"/>
      <c r="Y19" s="3" t="s">
        <v>197</v>
      </c>
      <c r="Z19" s="3">
        <v>16</v>
      </c>
      <c r="AA19" s="3" t="s">
        <v>198</v>
      </c>
      <c r="AB19" s="3">
        <v>6</v>
      </c>
      <c r="AC19" s="3"/>
      <c r="AD19" s="3" t="s">
        <v>71</v>
      </c>
      <c r="AE19" s="3">
        <v>10</v>
      </c>
      <c r="AF19" s="22" t="str">
        <f t="shared" si="0"/>
        <v>5290,SSP,MM,149.22</v>
      </c>
      <c r="AG19" s="22"/>
    </row>
    <row r="20" spans="1:33" x14ac:dyDescent="0.25">
      <c r="A20" s="3">
        <v>15</v>
      </c>
      <c r="B20" s="3" t="s">
        <v>199</v>
      </c>
      <c r="C20" s="7">
        <v>2417</v>
      </c>
      <c r="D20" s="3" t="s">
        <v>3</v>
      </c>
      <c r="E20" s="3" t="s">
        <v>2</v>
      </c>
      <c r="F20" s="3" t="s">
        <v>200</v>
      </c>
      <c r="G20" s="3" t="s">
        <v>201</v>
      </c>
      <c r="H20" s="3">
        <v>7</v>
      </c>
      <c r="I20" s="3" t="s">
        <v>202</v>
      </c>
      <c r="J20" s="3" t="s">
        <v>203</v>
      </c>
      <c r="K20" s="3">
        <v>24</v>
      </c>
      <c r="L20" s="3" t="s">
        <v>204</v>
      </c>
      <c r="M20" s="3">
        <v>8</v>
      </c>
      <c r="N20" s="3"/>
      <c r="O20" s="3" t="s">
        <v>205</v>
      </c>
      <c r="P20" s="3">
        <v>11</v>
      </c>
      <c r="Q20" s="3" t="s">
        <v>206</v>
      </c>
      <c r="R20" s="3">
        <v>8</v>
      </c>
      <c r="S20" s="3"/>
      <c r="T20" s="3" t="s">
        <v>207</v>
      </c>
      <c r="U20" s="3">
        <v>13</v>
      </c>
      <c r="V20" s="3" t="s">
        <v>208</v>
      </c>
      <c r="W20" s="3">
        <v>30</v>
      </c>
      <c r="X20" s="3"/>
      <c r="Y20" s="3" t="s">
        <v>209</v>
      </c>
      <c r="Z20" s="3">
        <v>24</v>
      </c>
      <c r="AA20" s="3" t="s">
        <v>210</v>
      </c>
      <c r="AB20" s="3">
        <v>1</v>
      </c>
      <c r="AC20" s="3"/>
      <c r="AD20" s="3" t="s">
        <v>211</v>
      </c>
      <c r="AE20" s="3">
        <v>1</v>
      </c>
      <c r="AF20" s="22" t="str">
        <f t="shared" si="0"/>
        <v>2417,SSP,EX,152.42</v>
      </c>
      <c r="AG20" s="22"/>
    </row>
    <row r="21" spans="1:33" x14ac:dyDescent="0.25">
      <c r="A21" s="3">
        <v>16</v>
      </c>
      <c r="B21" s="3" t="s">
        <v>212</v>
      </c>
      <c r="C21" s="7">
        <v>3715</v>
      </c>
      <c r="D21" s="3" t="s">
        <v>4</v>
      </c>
      <c r="E21" s="3" t="s">
        <v>2</v>
      </c>
      <c r="F21" s="3" t="s">
        <v>213</v>
      </c>
      <c r="G21" s="3" t="s">
        <v>214</v>
      </c>
      <c r="H21" s="3">
        <v>8</v>
      </c>
      <c r="I21" s="3"/>
      <c r="J21" s="3" t="s">
        <v>215</v>
      </c>
      <c r="K21" s="3">
        <v>17</v>
      </c>
      <c r="L21" s="3" t="s">
        <v>216</v>
      </c>
      <c r="M21" s="3">
        <v>5</v>
      </c>
      <c r="N21" s="3" t="s">
        <v>109</v>
      </c>
      <c r="O21" s="3" t="s">
        <v>217</v>
      </c>
      <c r="P21" s="3">
        <v>21</v>
      </c>
      <c r="Q21" s="3" t="s">
        <v>218</v>
      </c>
      <c r="R21" s="3">
        <v>2</v>
      </c>
      <c r="S21" s="3"/>
      <c r="T21" s="3" t="s">
        <v>219</v>
      </c>
      <c r="U21" s="3">
        <v>8</v>
      </c>
      <c r="V21" s="3" t="s">
        <v>148</v>
      </c>
      <c r="W21" s="3">
        <v>20</v>
      </c>
      <c r="X21" s="3"/>
      <c r="Y21" s="3" t="s">
        <v>149</v>
      </c>
      <c r="Z21" s="3">
        <v>17</v>
      </c>
      <c r="AA21" s="3" t="s">
        <v>220</v>
      </c>
      <c r="AB21" s="3">
        <v>15</v>
      </c>
      <c r="AC21" s="3"/>
      <c r="AD21" s="3" t="s">
        <v>221</v>
      </c>
      <c r="AE21" s="3">
        <v>24</v>
      </c>
      <c r="AF21" s="22" t="str">
        <f t="shared" si="0"/>
        <v>3715,SSP,MM,155.24</v>
      </c>
      <c r="AG21" s="22"/>
    </row>
    <row r="22" spans="1:33" x14ac:dyDescent="0.25">
      <c r="A22" s="3">
        <v>17</v>
      </c>
      <c r="B22" s="3" t="s">
        <v>222</v>
      </c>
      <c r="C22" s="7">
        <v>4599</v>
      </c>
      <c r="D22" s="3" t="s">
        <v>7</v>
      </c>
      <c r="E22" s="3" t="s">
        <v>6</v>
      </c>
      <c r="F22" s="3" t="s">
        <v>223</v>
      </c>
      <c r="G22" s="3" t="s">
        <v>224</v>
      </c>
      <c r="H22" s="3">
        <v>12</v>
      </c>
      <c r="I22" s="3"/>
      <c r="J22" s="3" t="s">
        <v>225</v>
      </c>
      <c r="K22" s="3">
        <v>10</v>
      </c>
      <c r="L22" s="3" t="s">
        <v>226</v>
      </c>
      <c r="M22" s="3">
        <v>8</v>
      </c>
      <c r="N22" s="3"/>
      <c r="O22" s="3" t="s">
        <v>227</v>
      </c>
      <c r="P22" s="3">
        <v>10</v>
      </c>
      <c r="Q22" s="3" t="s">
        <v>228</v>
      </c>
      <c r="R22" s="3">
        <v>9</v>
      </c>
      <c r="S22" s="3"/>
      <c r="T22" s="3" t="s">
        <v>229</v>
      </c>
      <c r="U22" s="3">
        <v>27</v>
      </c>
      <c r="V22" s="3" t="s">
        <v>230</v>
      </c>
      <c r="W22" s="3">
        <v>10</v>
      </c>
      <c r="X22" s="3" t="s">
        <v>109</v>
      </c>
      <c r="Y22" s="3" t="s">
        <v>159</v>
      </c>
      <c r="Z22" s="3">
        <v>15</v>
      </c>
      <c r="AA22" s="3" t="s">
        <v>231</v>
      </c>
      <c r="AB22" s="3">
        <v>6</v>
      </c>
      <c r="AC22" s="3"/>
      <c r="AD22" s="3" t="s">
        <v>232</v>
      </c>
      <c r="AE22" s="3">
        <v>11</v>
      </c>
      <c r="AF22" s="22" t="str">
        <f t="shared" si="0"/>
        <v>4599,CCP,SS,157.27</v>
      </c>
      <c r="AG22" s="22"/>
    </row>
    <row r="23" spans="1:33" x14ac:dyDescent="0.25">
      <c r="A23" s="3">
        <v>18</v>
      </c>
      <c r="B23" s="3" t="s">
        <v>233</v>
      </c>
      <c r="C23" s="7">
        <v>2416</v>
      </c>
      <c r="D23" s="3" t="s">
        <v>4</v>
      </c>
      <c r="E23" s="3" t="s">
        <v>2</v>
      </c>
      <c r="F23" s="3" t="s">
        <v>234</v>
      </c>
      <c r="G23" s="3" t="s">
        <v>235</v>
      </c>
      <c r="H23" s="3">
        <v>9</v>
      </c>
      <c r="I23" s="3"/>
      <c r="J23" s="3" t="s">
        <v>236</v>
      </c>
      <c r="K23" s="3">
        <v>21</v>
      </c>
      <c r="L23" s="3" t="s">
        <v>237</v>
      </c>
      <c r="M23" s="3">
        <v>3</v>
      </c>
      <c r="N23" s="3"/>
      <c r="O23" s="3" t="s">
        <v>238</v>
      </c>
      <c r="P23" s="3">
        <v>15</v>
      </c>
      <c r="Q23" s="3" t="s">
        <v>239</v>
      </c>
      <c r="R23" s="3">
        <v>8</v>
      </c>
      <c r="S23" s="3"/>
      <c r="T23" s="3" t="s">
        <v>240</v>
      </c>
      <c r="U23" s="3">
        <v>11</v>
      </c>
      <c r="V23" s="3" t="s">
        <v>241</v>
      </c>
      <c r="W23" s="3">
        <v>15</v>
      </c>
      <c r="X23" s="3"/>
      <c r="Y23" s="3" t="s">
        <v>242</v>
      </c>
      <c r="Z23" s="3">
        <v>22</v>
      </c>
      <c r="AA23" s="3" t="s">
        <v>243</v>
      </c>
      <c r="AB23" s="3">
        <v>7</v>
      </c>
      <c r="AC23" s="3"/>
      <c r="AD23" s="3" t="s">
        <v>244</v>
      </c>
      <c r="AE23" s="3">
        <v>18</v>
      </c>
      <c r="AF23" s="22" t="str">
        <f t="shared" si="0"/>
        <v>2416,SSP,MM,159.56</v>
      </c>
      <c r="AG23" s="22"/>
    </row>
    <row r="24" spans="1:33" x14ac:dyDescent="0.25">
      <c r="A24" s="3">
        <v>19</v>
      </c>
      <c r="B24" s="3" t="s">
        <v>245</v>
      </c>
      <c r="C24" s="7">
        <v>4551</v>
      </c>
      <c r="D24" s="3" t="s">
        <v>7</v>
      </c>
      <c r="E24" s="3" t="s">
        <v>2</v>
      </c>
      <c r="F24" s="3" t="s">
        <v>234</v>
      </c>
      <c r="G24" s="3" t="s">
        <v>246</v>
      </c>
      <c r="H24" s="3">
        <v>6</v>
      </c>
      <c r="I24" s="3" t="s">
        <v>109</v>
      </c>
      <c r="J24" s="3" t="s">
        <v>247</v>
      </c>
      <c r="K24" s="3">
        <v>16</v>
      </c>
      <c r="L24" s="3" t="s">
        <v>248</v>
      </c>
      <c r="M24" s="3">
        <v>1</v>
      </c>
      <c r="N24" s="3"/>
      <c r="O24" s="3" t="s">
        <v>249</v>
      </c>
      <c r="P24" s="3">
        <v>6</v>
      </c>
      <c r="Q24" s="3" t="s">
        <v>250</v>
      </c>
      <c r="R24" s="3">
        <v>3</v>
      </c>
      <c r="S24" s="3"/>
      <c r="T24" s="3" t="s">
        <v>251</v>
      </c>
      <c r="U24" s="3">
        <v>19</v>
      </c>
      <c r="V24" s="3" t="s">
        <v>252</v>
      </c>
      <c r="W24" s="3">
        <v>15</v>
      </c>
      <c r="X24" s="3"/>
      <c r="Y24" s="3" t="s">
        <v>253</v>
      </c>
      <c r="Z24" s="3">
        <v>23</v>
      </c>
      <c r="AA24" s="3" t="s">
        <v>254</v>
      </c>
      <c r="AB24" s="3">
        <v>11</v>
      </c>
      <c r="AC24" s="3"/>
      <c r="AD24" s="3" t="s">
        <v>255</v>
      </c>
      <c r="AE24" s="3">
        <v>20</v>
      </c>
      <c r="AF24" s="22" t="str">
        <f t="shared" si="0"/>
        <v>4551,SSP,SS,159.56</v>
      </c>
      <c r="AG24" s="22"/>
    </row>
    <row r="25" spans="1:33" x14ac:dyDescent="0.25">
      <c r="A25" s="3">
        <v>20</v>
      </c>
      <c r="B25" s="3" t="s">
        <v>256</v>
      </c>
      <c r="C25" s="8">
        <v>4743</v>
      </c>
      <c r="D25" s="3" t="s">
        <v>7</v>
      </c>
      <c r="E25" s="3" t="s">
        <v>2</v>
      </c>
      <c r="F25" s="3" t="s">
        <v>257</v>
      </c>
      <c r="G25" s="3" t="s">
        <v>258</v>
      </c>
      <c r="H25" s="3">
        <v>2</v>
      </c>
      <c r="I25" s="3" t="s">
        <v>109</v>
      </c>
      <c r="J25" s="3" t="s">
        <v>259</v>
      </c>
      <c r="K25" s="3">
        <v>15</v>
      </c>
      <c r="L25" s="3" t="s">
        <v>260</v>
      </c>
      <c r="M25" s="3">
        <v>1</v>
      </c>
      <c r="N25" s="3"/>
      <c r="O25" s="3" t="s">
        <v>261</v>
      </c>
      <c r="P25" s="3">
        <v>35</v>
      </c>
      <c r="Q25" s="3" t="s">
        <v>262</v>
      </c>
      <c r="R25" s="3">
        <v>2</v>
      </c>
      <c r="S25" s="3"/>
      <c r="T25" s="3" t="s">
        <v>263</v>
      </c>
      <c r="U25" s="3">
        <v>6</v>
      </c>
      <c r="V25" s="3" t="s">
        <v>264</v>
      </c>
      <c r="W25" s="3">
        <v>12</v>
      </c>
      <c r="X25" s="3"/>
      <c r="Y25" s="3" t="s">
        <v>265</v>
      </c>
      <c r="Z25" s="3">
        <v>20</v>
      </c>
      <c r="AA25" s="3" t="s">
        <v>266</v>
      </c>
      <c r="AB25" s="3">
        <v>10</v>
      </c>
      <c r="AC25" s="3" t="s">
        <v>109</v>
      </c>
      <c r="AD25" s="3" t="s">
        <v>267</v>
      </c>
      <c r="AE25" s="3">
        <v>23</v>
      </c>
      <c r="AF25" s="22" t="str">
        <f t="shared" si="0"/>
        <v>4743,SSP,SS,169.29</v>
      </c>
      <c r="AG25" s="22"/>
    </row>
    <row r="26" spans="1:33" x14ac:dyDescent="0.25">
      <c r="A26" s="3">
        <v>21</v>
      </c>
      <c r="B26" s="3" t="s">
        <v>268</v>
      </c>
      <c r="C26" s="7">
        <v>5356</v>
      </c>
      <c r="D26" s="3" t="s">
        <v>8</v>
      </c>
      <c r="E26" s="3" t="s">
        <v>2</v>
      </c>
      <c r="F26" s="3" t="s">
        <v>269</v>
      </c>
      <c r="G26" s="3" t="s">
        <v>270</v>
      </c>
      <c r="H26" s="3">
        <v>4</v>
      </c>
      <c r="I26" s="3"/>
      <c r="J26" s="3" t="s">
        <v>271</v>
      </c>
      <c r="K26" s="3">
        <v>22</v>
      </c>
      <c r="L26" s="3" t="s">
        <v>272</v>
      </c>
      <c r="M26" s="3">
        <v>4</v>
      </c>
      <c r="N26" s="3"/>
      <c r="O26" s="3" t="s">
        <v>273</v>
      </c>
      <c r="P26" s="3">
        <v>17</v>
      </c>
      <c r="Q26" s="3" t="s">
        <v>274</v>
      </c>
      <c r="R26" s="3">
        <v>15</v>
      </c>
      <c r="S26" s="3"/>
      <c r="T26" s="3" t="s">
        <v>275</v>
      </c>
      <c r="U26" s="3">
        <v>25</v>
      </c>
      <c r="V26" s="3" t="s">
        <v>276</v>
      </c>
      <c r="W26" s="3">
        <v>3</v>
      </c>
      <c r="X26" s="3"/>
      <c r="Y26" s="3" t="s">
        <v>277</v>
      </c>
      <c r="Z26" s="3">
        <v>11</v>
      </c>
      <c r="AA26" s="3" t="s">
        <v>278</v>
      </c>
      <c r="AB26" s="3">
        <v>19</v>
      </c>
      <c r="AC26" s="3"/>
      <c r="AD26" s="3" t="s">
        <v>279</v>
      </c>
      <c r="AE26" s="3">
        <v>29</v>
      </c>
      <c r="AF26" s="22" t="str">
        <f t="shared" si="0"/>
        <v>5356,SSP,NV,178.79</v>
      </c>
      <c r="AG26" s="22"/>
    </row>
    <row r="27" spans="1:33" x14ac:dyDescent="0.25">
      <c r="A27" s="3">
        <v>22</v>
      </c>
      <c r="B27" s="3" t="s">
        <v>280</v>
      </c>
      <c r="C27" s="7">
        <v>2271</v>
      </c>
      <c r="D27" s="3" t="s">
        <v>7</v>
      </c>
      <c r="E27" s="3" t="s">
        <v>6</v>
      </c>
      <c r="F27" s="3" t="s">
        <v>281</v>
      </c>
      <c r="G27" s="3" t="s">
        <v>282</v>
      </c>
      <c r="H27" s="3">
        <v>6</v>
      </c>
      <c r="I27" s="3"/>
      <c r="J27" s="3" t="s">
        <v>283</v>
      </c>
      <c r="K27" s="3">
        <v>18</v>
      </c>
      <c r="L27" s="3" t="s">
        <v>284</v>
      </c>
      <c r="M27" s="3">
        <v>10</v>
      </c>
      <c r="N27" s="3"/>
      <c r="O27" s="3" t="s">
        <v>285</v>
      </c>
      <c r="P27" s="3">
        <v>18</v>
      </c>
      <c r="Q27" s="3" t="s">
        <v>286</v>
      </c>
      <c r="R27" s="3">
        <v>2</v>
      </c>
      <c r="S27" s="3"/>
      <c r="T27" s="3" t="s">
        <v>287</v>
      </c>
      <c r="U27" s="3">
        <v>4</v>
      </c>
      <c r="V27" s="3" t="s">
        <v>288</v>
      </c>
      <c r="W27" s="3">
        <v>45</v>
      </c>
      <c r="X27" s="3" t="s">
        <v>39</v>
      </c>
      <c r="Y27" s="3" t="s">
        <v>289</v>
      </c>
      <c r="Z27" s="3">
        <v>34</v>
      </c>
      <c r="AA27" s="3" t="s">
        <v>290</v>
      </c>
      <c r="AB27" s="3">
        <v>13</v>
      </c>
      <c r="AC27" s="3"/>
      <c r="AD27" s="3" t="s">
        <v>291</v>
      </c>
      <c r="AE27" s="3">
        <v>21</v>
      </c>
      <c r="AF27" s="22" t="str">
        <f t="shared" si="0"/>
        <v>2271,CCP,SS,186.57</v>
      </c>
      <c r="AG27" s="22"/>
    </row>
    <row r="28" spans="1:33" x14ac:dyDescent="0.25">
      <c r="A28" s="3">
        <v>23</v>
      </c>
      <c r="B28" s="3" t="s">
        <v>292</v>
      </c>
      <c r="C28" s="7">
        <v>2722</v>
      </c>
      <c r="D28" s="3" t="s">
        <v>4</v>
      </c>
      <c r="E28" s="3" t="s">
        <v>2</v>
      </c>
      <c r="F28" s="3" t="s">
        <v>293</v>
      </c>
      <c r="G28" s="3" t="s">
        <v>294</v>
      </c>
      <c r="H28" s="3">
        <v>19</v>
      </c>
      <c r="I28" s="3"/>
      <c r="J28" s="3" t="s">
        <v>295</v>
      </c>
      <c r="K28" s="3">
        <v>31</v>
      </c>
      <c r="L28" s="3" t="s">
        <v>296</v>
      </c>
      <c r="M28" s="3">
        <v>5</v>
      </c>
      <c r="N28" s="3"/>
      <c r="O28" s="3" t="s">
        <v>114</v>
      </c>
      <c r="P28" s="3">
        <v>30</v>
      </c>
      <c r="Q28" s="3" t="s">
        <v>297</v>
      </c>
      <c r="R28" s="3">
        <v>2</v>
      </c>
      <c r="S28" s="3"/>
      <c r="T28" s="3" t="s">
        <v>298</v>
      </c>
      <c r="U28" s="3">
        <v>9</v>
      </c>
      <c r="V28" s="3" t="s">
        <v>299</v>
      </c>
      <c r="W28" s="3">
        <v>8</v>
      </c>
      <c r="X28" s="3"/>
      <c r="Y28" s="3" t="s">
        <v>300</v>
      </c>
      <c r="Z28" s="3">
        <v>21</v>
      </c>
      <c r="AA28" s="3" t="s">
        <v>301</v>
      </c>
      <c r="AB28" s="3">
        <v>11</v>
      </c>
      <c r="AC28" s="3" t="s">
        <v>39</v>
      </c>
      <c r="AD28" s="3" t="s">
        <v>302</v>
      </c>
      <c r="AE28" s="3">
        <v>22</v>
      </c>
      <c r="AF28" s="22" t="str">
        <f t="shared" si="0"/>
        <v>2722,SSP,MM,188.84</v>
      </c>
      <c r="AG28" s="22"/>
    </row>
    <row r="29" spans="1:33" x14ac:dyDescent="0.25">
      <c r="A29" s="3">
        <v>24</v>
      </c>
      <c r="B29" s="3" t="s">
        <v>303</v>
      </c>
      <c r="C29" s="7">
        <v>341</v>
      </c>
      <c r="D29" s="3" t="s">
        <v>7</v>
      </c>
      <c r="E29" s="3" t="s">
        <v>10</v>
      </c>
      <c r="F29" s="3" t="s">
        <v>304</v>
      </c>
      <c r="G29" s="3" t="s">
        <v>305</v>
      </c>
      <c r="H29" s="3">
        <v>4</v>
      </c>
      <c r="I29" s="3"/>
      <c r="J29" s="3" t="s">
        <v>306</v>
      </c>
      <c r="K29" s="3">
        <v>29</v>
      </c>
      <c r="L29" s="3" t="s">
        <v>307</v>
      </c>
      <c r="M29" s="3">
        <v>4</v>
      </c>
      <c r="N29" s="3"/>
      <c r="O29" s="3" t="s">
        <v>308</v>
      </c>
      <c r="P29" s="3">
        <v>25</v>
      </c>
      <c r="Q29" s="3" t="s">
        <v>309</v>
      </c>
      <c r="R29" s="3">
        <v>1</v>
      </c>
      <c r="S29" s="3"/>
      <c r="T29" s="3" t="s">
        <v>310</v>
      </c>
      <c r="U29" s="3">
        <v>15</v>
      </c>
      <c r="V29" s="3" t="s">
        <v>311</v>
      </c>
      <c r="W29" s="3">
        <v>25</v>
      </c>
      <c r="X29" s="3"/>
      <c r="Y29" s="3" t="s">
        <v>312</v>
      </c>
      <c r="Z29" s="3">
        <v>27</v>
      </c>
      <c r="AA29" s="3" t="s">
        <v>313</v>
      </c>
      <c r="AB29" s="3">
        <v>4</v>
      </c>
      <c r="AC29" s="3"/>
      <c r="AD29" s="3" t="s">
        <v>314</v>
      </c>
      <c r="AE29" s="3">
        <v>5</v>
      </c>
      <c r="AF29" s="22" t="str">
        <f t="shared" si="0"/>
        <v>341,CO,SS,189.42</v>
      </c>
      <c r="AG29" s="22"/>
    </row>
    <row r="30" spans="1:33" x14ac:dyDescent="0.25">
      <c r="A30" s="3">
        <v>25</v>
      </c>
      <c r="B30" s="3" t="s">
        <v>315</v>
      </c>
      <c r="C30" s="7">
        <v>1956</v>
      </c>
      <c r="D30" s="3" t="s">
        <v>4</v>
      </c>
      <c r="E30" s="3" t="s">
        <v>2</v>
      </c>
      <c r="F30" s="3" t="s">
        <v>316</v>
      </c>
      <c r="G30" s="3" t="s">
        <v>317</v>
      </c>
      <c r="H30" s="3">
        <v>6</v>
      </c>
      <c r="I30" s="3"/>
      <c r="J30" s="3" t="s">
        <v>318</v>
      </c>
      <c r="K30" s="3">
        <v>25</v>
      </c>
      <c r="L30" s="3" t="s">
        <v>319</v>
      </c>
      <c r="M30" s="3">
        <v>3</v>
      </c>
      <c r="N30" s="3"/>
      <c r="O30" s="3" t="s">
        <v>320</v>
      </c>
      <c r="P30" s="3">
        <v>14</v>
      </c>
      <c r="Q30" s="3" t="s">
        <v>321</v>
      </c>
      <c r="R30" s="3">
        <v>25</v>
      </c>
      <c r="S30" s="3"/>
      <c r="T30" s="3" t="s">
        <v>322</v>
      </c>
      <c r="U30" s="3">
        <v>31</v>
      </c>
      <c r="V30" s="3" t="s">
        <v>323</v>
      </c>
      <c r="W30" s="3">
        <v>3</v>
      </c>
      <c r="X30" s="3"/>
      <c r="Y30" s="3" t="s">
        <v>324</v>
      </c>
      <c r="Z30" s="3">
        <v>12</v>
      </c>
      <c r="AA30" s="3" t="s">
        <v>325</v>
      </c>
      <c r="AB30" s="3">
        <v>14</v>
      </c>
      <c r="AC30" s="3" t="s">
        <v>109</v>
      </c>
      <c r="AD30" s="3" t="s">
        <v>326</v>
      </c>
      <c r="AE30" s="3">
        <v>31</v>
      </c>
      <c r="AF30" s="22" t="str">
        <f t="shared" si="0"/>
        <v>1956,SSP,MM,199.15</v>
      </c>
      <c r="AG30" s="22"/>
    </row>
    <row r="31" spans="1:33" x14ac:dyDescent="0.25">
      <c r="A31" s="3">
        <v>26</v>
      </c>
      <c r="B31" s="3" t="s">
        <v>327</v>
      </c>
      <c r="C31" s="7">
        <v>1436</v>
      </c>
      <c r="D31" s="3" t="s">
        <v>4</v>
      </c>
      <c r="E31" s="3" t="s">
        <v>2</v>
      </c>
      <c r="F31" s="3" t="s">
        <v>328</v>
      </c>
      <c r="G31" s="3" t="s">
        <v>329</v>
      </c>
      <c r="H31" s="3"/>
      <c r="I31" s="3"/>
      <c r="J31" s="3" t="s">
        <v>329</v>
      </c>
      <c r="K31" s="3">
        <v>11</v>
      </c>
      <c r="L31" s="3" t="s">
        <v>330</v>
      </c>
      <c r="M31" s="3">
        <v>4</v>
      </c>
      <c r="N31" s="3" t="s">
        <v>39</v>
      </c>
      <c r="O31" s="3" t="s">
        <v>331</v>
      </c>
      <c r="P31" s="3">
        <v>34</v>
      </c>
      <c r="Q31" s="3" t="s">
        <v>332</v>
      </c>
      <c r="R31" s="3">
        <v>35</v>
      </c>
      <c r="S31" s="3"/>
      <c r="T31" s="3" t="s">
        <v>333</v>
      </c>
      <c r="U31" s="3">
        <v>33</v>
      </c>
      <c r="V31" s="3" t="s">
        <v>84</v>
      </c>
      <c r="W31" s="3">
        <v>8</v>
      </c>
      <c r="X31" s="3"/>
      <c r="Y31" s="3" t="s">
        <v>334</v>
      </c>
      <c r="Z31" s="3">
        <v>19</v>
      </c>
      <c r="AA31" s="3" t="s">
        <v>335</v>
      </c>
      <c r="AB31" s="3">
        <v>1</v>
      </c>
      <c r="AC31" s="3"/>
      <c r="AD31" s="3" t="s">
        <v>336</v>
      </c>
      <c r="AE31" s="3">
        <v>7</v>
      </c>
      <c r="AF31" s="22" t="str">
        <f t="shared" si="0"/>
        <v>1436,SSP,MM,201.91</v>
      </c>
      <c r="AG31" s="22"/>
    </row>
    <row r="32" spans="1:33" x14ac:dyDescent="0.25">
      <c r="A32" s="3">
        <v>27</v>
      </c>
      <c r="B32" s="3" t="s">
        <v>337</v>
      </c>
      <c r="C32" s="7">
        <v>241</v>
      </c>
      <c r="D32" s="3" t="s">
        <v>4</v>
      </c>
      <c r="E32" s="3" t="s">
        <v>2</v>
      </c>
      <c r="F32" s="3" t="s">
        <v>338</v>
      </c>
      <c r="G32" s="3" t="s">
        <v>339</v>
      </c>
      <c r="H32" s="3">
        <v>1</v>
      </c>
      <c r="I32" s="3"/>
      <c r="J32" s="3" t="s">
        <v>340</v>
      </c>
      <c r="K32" s="3">
        <v>26</v>
      </c>
      <c r="L32" s="3" t="s">
        <v>341</v>
      </c>
      <c r="M32" s="3">
        <v>1</v>
      </c>
      <c r="N32" s="3"/>
      <c r="O32" s="3" t="s">
        <v>342</v>
      </c>
      <c r="P32" s="3">
        <v>28</v>
      </c>
      <c r="Q32" s="3" t="s">
        <v>343</v>
      </c>
      <c r="R32" s="3">
        <v>4</v>
      </c>
      <c r="S32" s="3" t="s">
        <v>39</v>
      </c>
      <c r="T32" s="3" t="s">
        <v>344</v>
      </c>
      <c r="U32" s="3">
        <v>24</v>
      </c>
      <c r="V32" s="3" t="s">
        <v>345</v>
      </c>
      <c r="W32" s="3">
        <v>35</v>
      </c>
      <c r="X32" s="3"/>
      <c r="Y32" s="3" t="s">
        <v>346</v>
      </c>
      <c r="Z32" s="3">
        <v>32</v>
      </c>
      <c r="AA32" s="3" t="s">
        <v>103</v>
      </c>
      <c r="AB32" s="3">
        <v>4</v>
      </c>
      <c r="AC32" s="3"/>
      <c r="AD32" s="3" t="s">
        <v>347</v>
      </c>
      <c r="AE32" s="3">
        <v>19</v>
      </c>
      <c r="AF32" s="22" t="str">
        <f t="shared" si="0"/>
        <v>241,SSP,MM,219.75</v>
      </c>
      <c r="AG32" s="22"/>
    </row>
    <row r="33" spans="1:33" x14ac:dyDescent="0.25">
      <c r="A33" s="3">
        <v>28</v>
      </c>
      <c r="B33" s="3" t="s">
        <v>348</v>
      </c>
      <c r="C33" s="7">
        <v>5555</v>
      </c>
      <c r="D33" s="3" t="s">
        <v>8</v>
      </c>
      <c r="E33" s="3" t="s">
        <v>6</v>
      </c>
      <c r="F33" s="3" t="s">
        <v>349</v>
      </c>
      <c r="G33" s="3" t="s">
        <v>350</v>
      </c>
      <c r="H33" s="3">
        <v>3</v>
      </c>
      <c r="I33" s="3"/>
      <c r="J33" s="3" t="s">
        <v>351</v>
      </c>
      <c r="K33" s="3">
        <v>23</v>
      </c>
      <c r="L33" s="3" t="s">
        <v>352</v>
      </c>
      <c r="M33" s="3">
        <v>4</v>
      </c>
      <c r="N33" s="3"/>
      <c r="O33" s="3" t="s">
        <v>353</v>
      </c>
      <c r="P33" s="3">
        <v>27</v>
      </c>
      <c r="Q33" s="3" t="s">
        <v>354</v>
      </c>
      <c r="R33" s="3">
        <v>3</v>
      </c>
      <c r="S33" s="3" t="s">
        <v>39</v>
      </c>
      <c r="T33" s="3" t="s">
        <v>355</v>
      </c>
      <c r="U33" s="3">
        <v>29</v>
      </c>
      <c r="V33" s="3" t="s">
        <v>356</v>
      </c>
      <c r="W33" s="3">
        <v>20</v>
      </c>
      <c r="X33" s="3" t="s">
        <v>202</v>
      </c>
      <c r="Y33" s="3" t="s">
        <v>357</v>
      </c>
      <c r="Z33" s="3">
        <v>29</v>
      </c>
      <c r="AA33" s="3" t="s">
        <v>358</v>
      </c>
      <c r="AB33" s="3">
        <v>16</v>
      </c>
      <c r="AC33" s="3"/>
      <c r="AD33" s="3" t="s">
        <v>359</v>
      </c>
      <c r="AE33" s="3">
        <v>30</v>
      </c>
      <c r="AF33" s="22" t="str">
        <f t="shared" si="0"/>
        <v>5555,CCP,NV,221.46</v>
      </c>
      <c r="AG33" s="22"/>
    </row>
    <row r="34" spans="1:33" x14ac:dyDescent="0.25">
      <c r="A34" s="3">
        <v>29</v>
      </c>
      <c r="B34" s="3" t="s">
        <v>360</v>
      </c>
      <c r="C34" s="7">
        <v>1428</v>
      </c>
      <c r="D34" s="3" t="s">
        <v>4</v>
      </c>
      <c r="E34" s="3" t="s">
        <v>2</v>
      </c>
      <c r="F34" s="3" t="s">
        <v>361</v>
      </c>
      <c r="G34" s="3" t="s">
        <v>362</v>
      </c>
      <c r="H34" s="3">
        <v>8</v>
      </c>
      <c r="I34" s="3"/>
      <c r="J34" s="3" t="s">
        <v>363</v>
      </c>
      <c r="K34" s="3">
        <v>28</v>
      </c>
      <c r="L34" s="3" t="s">
        <v>364</v>
      </c>
      <c r="M34" s="3">
        <v>9</v>
      </c>
      <c r="N34" s="3"/>
      <c r="O34" s="3" t="s">
        <v>365</v>
      </c>
      <c r="P34" s="3">
        <v>29</v>
      </c>
      <c r="Q34" s="3" t="s">
        <v>366</v>
      </c>
      <c r="R34" s="3">
        <v>14</v>
      </c>
      <c r="S34" s="3" t="s">
        <v>39</v>
      </c>
      <c r="T34" s="3" t="s">
        <v>367</v>
      </c>
      <c r="U34" s="3">
        <v>30</v>
      </c>
      <c r="V34" s="3" t="s">
        <v>368</v>
      </c>
      <c r="W34" s="3">
        <v>35</v>
      </c>
      <c r="X34" s="3" t="s">
        <v>39</v>
      </c>
      <c r="Y34" s="3" t="s">
        <v>369</v>
      </c>
      <c r="Z34" s="3">
        <v>28</v>
      </c>
      <c r="AA34" s="3" t="s">
        <v>370</v>
      </c>
      <c r="AB34" s="3">
        <v>18</v>
      </c>
      <c r="AC34" s="3"/>
      <c r="AD34" s="3" t="s">
        <v>371</v>
      </c>
      <c r="AE34" s="3">
        <v>27</v>
      </c>
      <c r="AF34" s="22" t="str">
        <f t="shared" si="0"/>
        <v>1428,SSP,MM,231.27</v>
      </c>
      <c r="AG34" s="22"/>
    </row>
    <row r="35" spans="1:33" x14ac:dyDescent="0.25">
      <c r="A35" s="3">
        <v>30</v>
      </c>
      <c r="B35" s="3" t="s">
        <v>372</v>
      </c>
      <c r="C35" s="7">
        <v>4325</v>
      </c>
      <c r="D35" s="3" t="s">
        <v>4</v>
      </c>
      <c r="E35" s="3" t="s">
        <v>6</v>
      </c>
      <c r="F35" s="3" t="s">
        <v>373</v>
      </c>
      <c r="G35" s="3" t="s">
        <v>374</v>
      </c>
      <c r="H35" s="3">
        <v>12</v>
      </c>
      <c r="I35" s="3"/>
      <c r="J35" s="3" t="s">
        <v>375</v>
      </c>
      <c r="K35" s="3">
        <v>27</v>
      </c>
      <c r="L35" s="3" t="s">
        <v>376</v>
      </c>
      <c r="M35" s="3">
        <v>8</v>
      </c>
      <c r="N35" s="3" t="s">
        <v>39</v>
      </c>
      <c r="O35" s="3" t="s">
        <v>377</v>
      </c>
      <c r="P35" s="3">
        <v>36</v>
      </c>
      <c r="Q35" s="3" t="s">
        <v>132</v>
      </c>
      <c r="R35" s="3">
        <v>5</v>
      </c>
      <c r="S35" s="3" t="s">
        <v>39</v>
      </c>
      <c r="T35" s="3" t="s">
        <v>378</v>
      </c>
      <c r="U35" s="3">
        <v>21</v>
      </c>
      <c r="V35" s="3" t="s">
        <v>379</v>
      </c>
      <c r="W35" s="3">
        <v>45</v>
      </c>
      <c r="X35" s="3" t="s">
        <v>39</v>
      </c>
      <c r="Y35" s="3" t="s">
        <v>380</v>
      </c>
      <c r="Z35" s="3">
        <v>33</v>
      </c>
      <c r="AA35" s="3" t="s">
        <v>381</v>
      </c>
      <c r="AB35" s="3">
        <v>17</v>
      </c>
      <c r="AC35" s="3"/>
      <c r="AD35" s="3" t="s">
        <v>382</v>
      </c>
      <c r="AE35" s="3">
        <v>28</v>
      </c>
      <c r="AF35" s="22" t="str">
        <f t="shared" si="0"/>
        <v>4325,CCP,MM,242.46</v>
      </c>
      <c r="AG35" s="22"/>
    </row>
    <row r="36" spans="1:33" x14ac:dyDescent="0.25">
      <c r="A36" s="3">
        <v>31</v>
      </c>
      <c r="B36" s="3" t="s">
        <v>383</v>
      </c>
      <c r="C36" s="7">
        <v>653</v>
      </c>
      <c r="D36" s="3" t="s">
        <v>7</v>
      </c>
      <c r="E36" s="3" t="s">
        <v>2</v>
      </c>
      <c r="F36" s="3" t="s">
        <v>384</v>
      </c>
      <c r="G36" s="3" t="s">
        <v>385</v>
      </c>
      <c r="H36" s="3">
        <v>11</v>
      </c>
      <c r="I36" s="3"/>
      <c r="J36" s="3" t="s">
        <v>386</v>
      </c>
      <c r="K36" s="3">
        <v>32</v>
      </c>
      <c r="L36" s="3" t="s">
        <v>387</v>
      </c>
      <c r="M36" s="3">
        <v>13</v>
      </c>
      <c r="N36" s="3"/>
      <c r="O36" s="3" t="s">
        <v>388</v>
      </c>
      <c r="P36" s="3">
        <v>32</v>
      </c>
      <c r="Q36" s="3" t="s">
        <v>389</v>
      </c>
      <c r="R36" s="3">
        <v>65</v>
      </c>
      <c r="S36" s="3"/>
      <c r="T36" s="3" t="s">
        <v>390</v>
      </c>
      <c r="U36" s="3">
        <v>34</v>
      </c>
      <c r="V36" s="3" t="s">
        <v>391</v>
      </c>
      <c r="W36" s="3">
        <v>12</v>
      </c>
      <c r="X36" s="3" t="s">
        <v>202</v>
      </c>
      <c r="Y36" s="3" t="s">
        <v>392</v>
      </c>
      <c r="Z36" s="3">
        <v>26</v>
      </c>
      <c r="AA36" s="3" t="s">
        <v>393</v>
      </c>
      <c r="AB36" s="3">
        <v>19</v>
      </c>
      <c r="AC36" s="3"/>
      <c r="AD36" s="3" t="s">
        <v>394</v>
      </c>
      <c r="AE36" s="3">
        <v>34</v>
      </c>
      <c r="AF36" s="22" t="str">
        <f t="shared" si="0"/>
        <v>653,SSP,SS,280.74</v>
      </c>
      <c r="AG36" s="22"/>
    </row>
    <row r="37" spans="1:33" x14ac:dyDescent="0.25">
      <c r="A37" s="3">
        <v>32</v>
      </c>
      <c r="B37" s="3" t="s">
        <v>395</v>
      </c>
      <c r="C37" s="8">
        <v>479</v>
      </c>
      <c r="D37" s="3" t="s">
        <v>4</v>
      </c>
      <c r="E37" s="3" t="s">
        <v>5</v>
      </c>
      <c r="F37" s="3" t="s">
        <v>396</v>
      </c>
      <c r="G37" s="3" t="s">
        <v>397</v>
      </c>
      <c r="H37" s="3">
        <v>13</v>
      </c>
      <c r="I37" s="3" t="s">
        <v>109</v>
      </c>
      <c r="J37" s="3" t="s">
        <v>398</v>
      </c>
      <c r="K37" s="3">
        <v>30</v>
      </c>
      <c r="L37" s="3" t="s">
        <v>399</v>
      </c>
      <c r="M37" s="3">
        <v>11</v>
      </c>
      <c r="N37" s="3"/>
      <c r="O37" s="3" t="s">
        <v>321</v>
      </c>
      <c r="P37" s="3">
        <v>33</v>
      </c>
      <c r="Q37" s="3" t="s">
        <v>400</v>
      </c>
      <c r="R37" s="3">
        <v>22</v>
      </c>
      <c r="S37" s="3" t="s">
        <v>39</v>
      </c>
      <c r="T37" s="3" t="s">
        <v>401</v>
      </c>
      <c r="U37" s="3">
        <v>35</v>
      </c>
      <c r="V37" s="3" t="s">
        <v>402</v>
      </c>
      <c r="W37" s="3">
        <v>40</v>
      </c>
      <c r="X37" s="3" t="s">
        <v>39</v>
      </c>
      <c r="Y37" s="3" t="s">
        <v>403</v>
      </c>
      <c r="Z37" s="3">
        <v>30</v>
      </c>
      <c r="AA37" s="3" t="s">
        <v>404</v>
      </c>
      <c r="AB37" s="3">
        <v>23</v>
      </c>
      <c r="AC37" s="3"/>
      <c r="AD37" s="3" t="s">
        <v>405</v>
      </c>
      <c r="AE37" s="3">
        <v>32</v>
      </c>
      <c r="AF37" s="22" t="str">
        <f t="shared" si="0"/>
        <v>479,ESP,MM,294.59</v>
      </c>
      <c r="AG37" s="22"/>
    </row>
    <row r="38" spans="1:33" x14ac:dyDescent="0.25">
      <c r="A38" s="3">
        <v>33</v>
      </c>
      <c r="B38" s="3" t="s">
        <v>406</v>
      </c>
      <c r="C38" s="8">
        <v>1061</v>
      </c>
      <c r="D38" s="3" t="s">
        <v>7</v>
      </c>
      <c r="E38" s="3" t="s">
        <v>11</v>
      </c>
      <c r="F38" s="3" t="s">
        <v>407</v>
      </c>
      <c r="G38" s="3" t="s">
        <v>408</v>
      </c>
      <c r="H38" s="3">
        <v>13</v>
      </c>
      <c r="I38" s="3"/>
      <c r="J38" s="3" t="s">
        <v>409</v>
      </c>
      <c r="K38" s="3">
        <v>33</v>
      </c>
      <c r="L38" s="3" t="s">
        <v>410</v>
      </c>
      <c r="M38" s="3">
        <v>12</v>
      </c>
      <c r="N38" s="3"/>
      <c r="O38" s="3" t="s">
        <v>411</v>
      </c>
      <c r="P38" s="3">
        <v>31</v>
      </c>
      <c r="Q38" s="3" t="s">
        <v>412</v>
      </c>
      <c r="R38" s="3">
        <v>4</v>
      </c>
      <c r="S38" s="3" t="s">
        <v>202</v>
      </c>
      <c r="T38" s="3" t="s">
        <v>413</v>
      </c>
      <c r="U38" s="3">
        <v>32</v>
      </c>
      <c r="V38" s="3" t="s">
        <v>414</v>
      </c>
      <c r="W38" s="3">
        <v>65</v>
      </c>
      <c r="X38" s="3" t="s">
        <v>39</v>
      </c>
      <c r="Y38" s="3" t="s">
        <v>415</v>
      </c>
      <c r="Z38" s="3">
        <v>37</v>
      </c>
      <c r="AA38" s="3" t="s">
        <v>416</v>
      </c>
      <c r="AB38" s="3">
        <v>9</v>
      </c>
      <c r="AC38" s="3" t="s">
        <v>39</v>
      </c>
      <c r="AD38" s="3" t="s">
        <v>417</v>
      </c>
      <c r="AE38" s="3">
        <v>35</v>
      </c>
      <c r="AF38" s="22" t="str">
        <f t="shared" si="0"/>
        <v>1061,SPD,SS,316.86</v>
      </c>
      <c r="AG38" s="22"/>
    </row>
    <row r="39" spans="1:33" x14ac:dyDescent="0.25">
      <c r="A39" s="3">
        <v>34</v>
      </c>
      <c r="B39" s="3" t="s">
        <v>418</v>
      </c>
      <c r="C39" s="7">
        <v>1955</v>
      </c>
      <c r="D39" s="3" t="s">
        <v>8</v>
      </c>
      <c r="E39" s="3" t="s">
        <v>2</v>
      </c>
      <c r="F39" s="3" t="s">
        <v>419</v>
      </c>
      <c r="G39" s="3" t="s">
        <v>420</v>
      </c>
      <c r="H39" s="3">
        <v>3</v>
      </c>
      <c r="I39" s="3"/>
      <c r="J39" s="3" t="s">
        <v>421</v>
      </c>
      <c r="K39" s="3">
        <v>34</v>
      </c>
      <c r="L39" s="3" t="s">
        <v>422</v>
      </c>
      <c r="M39" s="3">
        <v>18</v>
      </c>
      <c r="N39" s="3" t="s">
        <v>109</v>
      </c>
      <c r="O39" s="3" t="s">
        <v>423</v>
      </c>
      <c r="P39" s="3">
        <v>37</v>
      </c>
      <c r="Q39" s="3" t="s">
        <v>424</v>
      </c>
      <c r="R39" s="3">
        <v>16</v>
      </c>
      <c r="S39" s="3" t="s">
        <v>39</v>
      </c>
      <c r="T39" s="3" t="s">
        <v>425</v>
      </c>
      <c r="U39" s="3">
        <v>36</v>
      </c>
      <c r="V39" s="3" t="s">
        <v>426</v>
      </c>
      <c r="W39" s="3">
        <v>14</v>
      </c>
      <c r="X39" s="3" t="s">
        <v>109</v>
      </c>
      <c r="Y39" s="3" t="s">
        <v>427</v>
      </c>
      <c r="Z39" s="3">
        <v>36</v>
      </c>
      <c r="AA39" s="3" t="s">
        <v>428</v>
      </c>
      <c r="AB39" s="3">
        <v>18</v>
      </c>
      <c r="AC39" s="3" t="s">
        <v>126</v>
      </c>
      <c r="AD39" s="3" t="s">
        <v>429</v>
      </c>
      <c r="AE39" s="3">
        <v>36</v>
      </c>
      <c r="AF39" s="22" t="str">
        <f t="shared" si="0"/>
        <v>1955,SSP,NV,462.21</v>
      </c>
      <c r="AG39" s="22"/>
    </row>
    <row r="40" spans="1:33" x14ac:dyDescent="0.25">
      <c r="A40" s="3">
        <v>35</v>
      </c>
      <c r="B40" s="3" t="s">
        <v>431</v>
      </c>
      <c r="C40" s="7">
        <v>5355</v>
      </c>
      <c r="D40" s="3" t="s">
        <v>8</v>
      </c>
      <c r="E40" s="3" t="s">
        <v>2</v>
      </c>
      <c r="F40" s="3">
        <v>999</v>
      </c>
      <c r="G40" s="3" t="s">
        <v>430</v>
      </c>
      <c r="H40" s="3" t="s">
        <v>430</v>
      </c>
      <c r="I40" s="3" t="s">
        <v>430</v>
      </c>
      <c r="J40" s="3" t="s">
        <v>430</v>
      </c>
      <c r="K40" s="3" t="s">
        <v>430</v>
      </c>
      <c r="L40" s="3" t="s">
        <v>432</v>
      </c>
      <c r="M40" s="3">
        <v>4</v>
      </c>
      <c r="N40" s="3"/>
      <c r="O40" s="3" t="s">
        <v>433</v>
      </c>
      <c r="P40" s="3">
        <v>12</v>
      </c>
      <c r="Q40" s="3" t="s">
        <v>434</v>
      </c>
      <c r="R40" s="3">
        <v>11</v>
      </c>
      <c r="S40" s="3"/>
      <c r="T40" s="3" t="s">
        <v>435</v>
      </c>
      <c r="U40" s="3">
        <v>23</v>
      </c>
      <c r="V40" s="3" t="s">
        <v>436</v>
      </c>
      <c r="W40" s="3">
        <v>50</v>
      </c>
      <c r="X40" s="3"/>
      <c r="Y40" s="3" t="s">
        <v>437</v>
      </c>
      <c r="Z40" s="3">
        <v>31</v>
      </c>
      <c r="AA40" s="3" t="s">
        <v>438</v>
      </c>
      <c r="AB40" s="3">
        <v>24</v>
      </c>
      <c r="AC40" s="3" t="s">
        <v>39</v>
      </c>
      <c r="AD40" s="3" t="s">
        <v>439</v>
      </c>
      <c r="AE40" s="3">
        <v>33</v>
      </c>
      <c r="AF40" s="22" t="str">
        <f t="shared" si="0"/>
        <v>5355,SSP,NV,999</v>
      </c>
      <c r="AG40" s="22"/>
    </row>
    <row r="41" spans="1:33" x14ac:dyDescent="0.25">
      <c r="A41" s="3">
        <v>36</v>
      </c>
      <c r="B41" s="3" t="s">
        <v>440</v>
      </c>
      <c r="C41" s="7">
        <v>1534</v>
      </c>
      <c r="D41" s="3" t="s">
        <v>7</v>
      </c>
      <c r="E41" s="3" t="s">
        <v>2</v>
      </c>
      <c r="F41" s="3">
        <v>999</v>
      </c>
      <c r="G41" s="3" t="s">
        <v>430</v>
      </c>
      <c r="H41" s="3" t="s">
        <v>430</v>
      </c>
      <c r="I41" s="3" t="s">
        <v>430</v>
      </c>
      <c r="J41" s="3" t="s">
        <v>430</v>
      </c>
      <c r="K41" s="3" t="s">
        <v>430</v>
      </c>
      <c r="L41" s="3" t="s">
        <v>111</v>
      </c>
      <c r="M41" s="3">
        <v>5</v>
      </c>
      <c r="N41" s="3" t="s">
        <v>109</v>
      </c>
      <c r="O41" s="3" t="s">
        <v>441</v>
      </c>
      <c r="P41" s="3">
        <v>22</v>
      </c>
      <c r="Q41" s="3" t="s">
        <v>442</v>
      </c>
      <c r="R41" s="3">
        <v>9</v>
      </c>
      <c r="S41" s="3" t="s">
        <v>39</v>
      </c>
      <c r="T41" s="3" t="s">
        <v>355</v>
      </c>
      <c r="U41" s="3">
        <v>28</v>
      </c>
      <c r="V41" s="3" t="s">
        <v>443</v>
      </c>
      <c r="W41" s="3">
        <v>45</v>
      </c>
      <c r="X41" s="3"/>
      <c r="Y41" s="3" t="s">
        <v>444</v>
      </c>
      <c r="Z41" s="3">
        <v>35</v>
      </c>
      <c r="AA41" s="3" t="s">
        <v>430</v>
      </c>
      <c r="AB41" s="3" t="s">
        <v>430</v>
      </c>
      <c r="AC41" s="3" t="s">
        <v>430</v>
      </c>
      <c r="AD41" s="3" t="s">
        <v>430</v>
      </c>
      <c r="AE41" s="3" t="s">
        <v>430</v>
      </c>
      <c r="AF41" s="22" t="str">
        <f t="shared" si="0"/>
        <v>1534,SSP,SS,999</v>
      </c>
      <c r="AG41" s="22"/>
    </row>
    <row r="42" spans="1:33" x14ac:dyDescent="0.25">
      <c r="A42" s="3">
        <v>37</v>
      </c>
      <c r="B42" s="3" t="s">
        <v>446</v>
      </c>
      <c r="C42" s="8">
        <v>936</v>
      </c>
      <c r="D42" s="3" t="s">
        <v>46</v>
      </c>
      <c r="E42" s="3" t="s">
        <v>10</v>
      </c>
      <c r="F42" s="3">
        <v>999</v>
      </c>
      <c r="G42" s="3" t="s">
        <v>430</v>
      </c>
      <c r="H42" s="3" t="s">
        <v>430</v>
      </c>
      <c r="I42" s="3" t="s">
        <v>430</v>
      </c>
      <c r="J42" s="3" t="s">
        <v>430</v>
      </c>
      <c r="K42" s="3" t="s">
        <v>430</v>
      </c>
      <c r="L42" s="3" t="s">
        <v>447</v>
      </c>
      <c r="M42" s="3">
        <v>2</v>
      </c>
      <c r="N42" s="3"/>
      <c r="O42" s="3" t="s">
        <v>128</v>
      </c>
      <c r="P42" s="3">
        <v>3</v>
      </c>
      <c r="Q42" s="3" t="s">
        <v>430</v>
      </c>
      <c r="R42" s="3" t="s">
        <v>430</v>
      </c>
      <c r="S42" s="3" t="s">
        <v>430</v>
      </c>
      <c r="T42" s="3" t="s">
        <v>430</v>
      </c>
      <c r="U42" s="3" t="s">
        <v>430</v>
      </c>
      <c r="V42" s="3" t="s">
        <v>448</v>
      </c>
      <c r="W42" s="3">
        <v>1</v>
      </c>
      <c r="X42" s="3"/>
      <c r="Y42" s="3" t="s">
        <v>449</v>
      </c>
      <c r="Z42" s="3">
        <v>5</v>
      </c>
      <c r="AA42" s="3" t="s">
        <v>450</v>
      </c>
      <c r="AB42" s="3">
        <v>1</v>
      </c>
      <c r="AC42" s="3"/>
      <c r="AD42" s="3" t="s">
        <v>451</v>
      </c>
      <c r="AE42" s="3">
        <v>2</v>
      </c>
      <c r="AF42" s="22" t="str">
        <f t="shared" si="0"/>
        <v>936,CO,MA,999</v>
      </c>
      <c r="AG42" s="22"/>
    </row>
    <row r="43" spans="1:33" x14ac:dyDescent="0.25">
      <c r="A43" s="3">
        <v>38</v>
      </c>
      <c r="B43" s="3" t="s">
        <v>452</v>
      </c>
      <c r="C43" s="7">
        <v>4903</v>
      </c>
      <c r="D43" s="3" t="s">
        <v>3</v>
      </c>
      <c r="E43" s="3" t="s">
        <v>5</v>
      </c>
      <c r="F43" s="3">
        <v>999</v>
      </c>
      <c r="G43" s="3" t="s">
        <v>430</v>
      </c>
      <c r="H43" s="3" t="s">
        <v>430</v>
      </c>
      <c r="I43" s="3" t="s">
        <v>430</v>
      </c>
      <c r="J43" s="3" t="s">
        <v>430</v>
      </c>
      <c r="K43" s="3" t="s">
        <v>430</v>
      </c>
      <c r="L43" s="3" t="s">
        <v>430</v>
      </c>
      <c r="M43" s="3" t="s">
        <v>430</v>
      </c>
      <c r="N43" s="3" t="s">
        <v>430</v>
      </c>
      <c r="O43" s="3" t="s">
        <v>430</v>
      </c>
      <c r="P43" s="3" t="s">
        <v>430</v>
      </c>
      <c r="Q43" s="3" t="s">
        <v>430</v>
      </c>
      <c r="R43" s="3" t="s">
        <v>430</v>
      </c>
      <c r="S43" s="3" t="s">
        <v>430</v>
      </c>
      <c r="T43" s="3" t="s">
        <v>430</v>
      </c>
      <c r="U43" s="3" t="s">
        <v>430</v>
      </c>
      <c r="V43" s="3" t="s">
        <v>430</v>
      </c>
      <c r="W43" s="3" t="s">
        <v>430</v>
      </c>
      <c r="X43" s="3" t="s">
        <v>430</v>
      </c>
      <c r="Y43" s="3" t="s">
        <v>430</v>
      </c>
      <c r="Z43" s="3" t="s">
        <v>430</v>
      </c>
      <c r="AA43" s="3" t="s">
        <v>430</v>
      </c>
      <c r="AB43" s="3" t="s">
        <v>430</v>
      </c>
      <c r="AC43" s="3" t="s">
        <v>430</v>
      </c>
      <c r="AD43" s="3" t="s">
        <v>430</v>
      </c>
      <c r="AE43" s="3" t="s">
        <v>430</v>
      </c>
      <c r="AF43" s="22" t="str">
        <f t="shared" si="0"/>
        <v>4903,ESP,EX,999</v>
      </c>
      <c r="AG43" s="22"/>
    </row>
  </sheetData>
  <autoFilter ref="A5:AE43"/>
  <mergeCells count="6">
    <mergeCell ref="AA4:AE4"/>
    <mergeCell ref="A3:B3"/>
    <mergeCell ref="G4:K4"/>
    <mergeCell ref="L4:P4"/>
    <mergeCell ref="Q4:U4"/>
    <mergeCell ref="V4:Z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showGridLines="0" workbookViewId="0">
      <selection activeCell="V5" sqref="V5"/>
    </sheetView>
  </sheetViews>
  <sheetFormatPr defaultRowHeight="15" x14ac:dyDescent="0.25"/>
  <cols>
    <col min="2" max="2" width="27.7109375" bestFit="1" customWidth="1"/>
    <col min="3" max="3" width="9.140625" style="4"/>
  </cols>
  <sheetData>
    <row r="1" spans="1:32" ht="42.75" customHeight="1" x14ac:dyDescent="0.25"/>
    <row r="2" spans="1:32" x14ac:dyDescent="0.25">
      <c r="A2" s="1" t="s">
        <v>514</v>
      </c>
    </row>
    <row r="3" spans="1:32" s="1" customFormat="1" x14ac:dyDescent="0.25">
      <c r="C3" s="5"/>
      <c r="F3" s="2" t="s">
        <v>18</v>
      </c>
      <c r="G3" s="17" t="s">
        <v>455</v>
      </c>
      <c r="H3" s="17"/>
      <c r="I3" s="17"/>
      <c r="J3" s="17"/>
      <c r="K3" s="17"/>
      <c r="L3" s="18" t="s">
        <v>456</v>
      </c>
      <c r="M3" s="19"/>
      <c r="N3" s="19"/>
      <c r="O3" s="19"/>
      <c r="P3" s="20"/>
      <c r="Q3" s="18" t="s">
        <v>457</v>
      </c>
      <c r="R3" s="19"/>
      <c r="S3" s="19"/>
      <c r="T3" s="19"/>
      <c r="U3" s="20"/>
    </row>
    <row r="4" spans="1:32" x14ac:dyDescent="0.25">
      <c r="A4" s="2" t="s">
        <v>24</v>
      </c>
      <c r="B4" s="2" t="s">
        <v>25</v>
      </c>
      <c r="C4" s="6" t="s">
        <v>26</v>
      </c>
      <c r="D4" s="2" t="s">
        <v>1</v>
      </c>
      <c r="E4" s="2" t="s">
        <v>0</v>
      </c>
      <c r="F4" s="2" t="s">
        <v>27</v>
      </c>
      <c r="G4" s="2" t="s">
        <v>28</v>
      </c>
      <c r="H4" s="2" t="s">
        <v>29</v>
      </c>
      <c r="I4" s="2" t="s">
        <v>30</v>
      </c>
      <c r="J4" s="2" t="s">
        <v>31</v>
      </c>
      <c r="K4" s="2" t="s">
        <v>24</v>
      </c>
      <c r="L4" s="2" t="s">
        <v>28</v>
      </c>
      <c r="M4" s="2" t="s">
        <v>29</v>
      </c>
      <c r="N4" s="2" t="s">
        <v>30</v>
      </c>
      <c r="O4" s="2" t="s">
        <v>31</v>
      </c>
      <c r="P4" s="2" t="s">
        <v>24</v>
      </c>
      <c r="Q4" s="2" t="s">
        <v>28</v>
      </c>
      <c r="R4" s="2" t="s">
        <v>29</v>
      </c>
      <c r="S4" s="2" t="s">
        <v>30</v>
      </c>
      <c r="T4" s="2" t="s">
        <v>31</v>
      </c>
      <c r="U4" s="2" t="s">
        <v>24</v>
      </c>
    </row>
    <row r="5" spans="1:32" x14ac:dyDescent="0.25">
      <c r="A5" s="3">
        <v>1</v>
      </c>
      <c r="B5" s="3" t="s">
        <v>45</v>
      </c>
      <c r="C5" s="7">
        <v>4737</v>
      </c>
      <c r="D5" s="3" t="s">
        <v>3</v>
      </c>
      <c r="E5" s="3" t="s">
        <v>16</v>
      </c>
      <c r="F5" s="3" t="s">
        <v>458</v>
      </c>
      <c r="G5" s="3" t="s">
        <v>459</v>
      </c>
      <c r="H5" s="3">
        <v>1</v>
      </c>
      <c r="I5" s="3" t="s">
        <v>109</v>
      </c>
      <c r="J5" s="3" t="s">
        <v>460</v>
      </c>
      <c r="K5" s="3">
        <v>1</v>
      </c>
      <c r="L5" s="3" t="s">
        <v>461</v>
      </c>
      <c r="M5" s="3">
        <v>15</v>
      </c>
      <c r="N5" s="3"/>
      <c r="O5" s="3" t="s">
        <v>462</v>
      </c>
      <c r="P5" s="3">
        <v>1</v>
      </c>
      <c r="Q5" s="3" t="s">
        <v>463</v>
      </c>
      <c r="R5" s="3"/>
      <c r="S5" s="3"/>
      <c r="T5" s="3" t="s">
        <v>463</v>
      </c>
      <c r="U5" s="3">
        <v>1</v>
      </c>
      <c r="V5" t="str">
        <f>CONCATENATE(C5,",",E5,",",D5,",",F5)</f>
        <v>4737,LSG,EX,68.74</v>
      </c>
    </row>
    <row r="6" spans="1:32" x14ac:dyDescent="0.25">
      <c r="A6" s="3">
        <v>2</v>
      </c>
      <c r="B6" s="3" t="s">
        <v>199</v>
      </c>
      <c r="C6" s="7">
        <v>2417</v>
      </c>
      <c r="D6" s="3" t="s">
        <v>3</v>
      </c>
      <c r="E6" s="3" t="s">
        <v>15</v>
      </c>
      <c r="F6" s="3" t="s">
        <v>464</v>
      </c>
      <c r="G6" s="3" t="s">
        <v>465</v>
      </c>
      <c r="H6" s="3">
        <v>3</v>
      </c>
      <c r="I6" s="3"/>
      <c r="J6" s="3" t="s">
        <v>466</v>
      </c>
      <c r="K6" s="3">
        <v>2</v>
      </c>
      <c r="L6" s="3" t="s">
        <v>467</v>
      </c>
      <c r="M6" s="3">
        <v>9</v>
      </c>
      <c r="N6" s="3"/>
      <c r="O6" s="3" t="s">
        <v>468</v>
      </c>
      <c r="P6" s="3">
        <v>4</v>
      </c>
      <c r="Q6" s="3" t="s">
        <v>469</v>
      </c>
      <c r="R6" s="3"/>
      <c r="S6" s="3"/>
      <c r="T6" s="3" t="s">
        <v>469</v>
      </c>
      <c r="U6" s="3">
        <v>2</v>
      </c>
      <c r="V6" t="str">
        <f t="shared" ref="V6:V13" si="0">CONCATENATE(C6,",",E6,",",D6,",",F6)</f>
        <v>2417,SSG,EX,104.36</v>
      </c>
      <c r="AF6" t="b">
        <f>'Shotgun Results'!V5=CONCATENATE(C6,",",E6,",",D6,",",F6)</f>
        <v>0</v>
      </c>
    </row>
    <row r="7" spans="1:32" x14ac:dyDescent="0.25">
      <c r="A7" s="3">
        <v>3</v>
      </c>
      <c r="B7" s="3" t="s">
        <v>245</v>
      </c>
      <c r="C7" s="7">
        <v>4551</v>
      </c>
      <c r="D7" s="3" t="s">
        <v>4</v>
      </c>
      <c r="E7" s="3" t="s">
        <v>16</v>
      </c>
      <c r="F7" s="3" t="s">
        <v>470</v>
      </c>
      <c r="G7" s="3" t="s">
        <v>471</v>
      </c>
      <c r="H7" s="3">
        <v>1</v>
      </c>
      <c r="I7" s="3"/>
      <c r="J7" s="3" t="s">
        <v>181</v>
      </c>
      <c r="K7" s="3">
        <v>3</v>
      </c>
      <c r="L7" s="3" t="s">
        <v>472</v>
      </c>
      <c r="M7" s="3">
        <v>11</v>
      </c>
      <c r="N7" s="3" t="s">
        <v>39</v>
      </c>
      <c r="O7" s="3" t="s">
        <v>473</v>
      </c>
      <c r="P7" s="3">
        <v>3</v>
      </c>
      <c r="Q7" s="3" t="s">
        <v>474</v>
      </c>
      <c r="R7" s="3">
        <v>5</v>
      </c>
      <c r="S7" s="3"/>
      <c r="T7" s="3" t="s">
        <v>475</v>
      </c>
      <c r="U7" s="3">
        <v>5</v>
      </c>
      <c r="V7" t="str">
        <f t="shared" si="0"/>
        <v>4551,LSG,MM,110.32</v>
      </c>
    </row>
    <row r="8" spans="1:32" x14ac:dyDescent="0.25">
      <c r="A8" s="3">
        <v>4</v>
      </c>
      <c r="B8" s="3" t="s">
        <v>280</v>
      </c>
      <c r="C8" s="7">
        <v>2271</v>
      </c>
      <c r="D8" s="3" t="s">
        <v>17</v>
      </c>
      <c r="E8" s="3" t="s">
        <v>15</v>
      </c>
      <c r="F8" s="3" t="s">
        <v>476</v>
      </c>
      <c r="G8" s="3" t="s">
        <v>411</v>
      </c>
      <c r="H8" s="3">
        <v>1</v>
      </c>
      <c r="I8" s="3"/>
      <c r="J8" s="3" t="s">
        <v>477</v>
      </c>
      <c r="K8" s="3">
        <v>5</v>
      </c>
      <c r="L8" s="3" t="s">
        <v>478</v>
      </c>
      <c r="M8" s="3">
        <v>15</v>
      </c>
      <c r="N8" s="3"/>
      <c r="O8" s="3" t="s">
        <v>479</v>
      </c>
      <c r="P8" s="3">
        <v>5</v>
      </c>
      <c r="Q8" s="3" t="s">
        <v>389</v>
      </c>
      <c r="R8" s="3"/>
      <c r="S8" s="3"/>
      <c r="T8" s="3" t="s">
        <v>389</v>
      </c>
      <c r="U8" s="3">
        <v>4</v>
      </c>
      <c r="V8" t="str">
        <f t="shared" si="0"/>
        <v>2271,SSG,NO,121.74</v>
      </c>
    </row>
    <row r="9" spans="1:32" x14ac:dyDescent="0.25">
      <c r="A9" s="3">
        <v>5</v>
      </c>
      <c r="B9" s="3" t="s">
        <v>446</v>
      </c>
      <c r="C9" s="7">
        <v>936</v>
      </c>
      <c r="D9" s="3" t="s">
        <v>3</v>
      </c>
      <c r="E9" s="3" t="s">
        <v>15</v>
      </c>
      <c r="F9" s="3" t="s">
        <v>480</v>
      </c>
      <c r="G9" s="3" t="s">
        <v>481</v>
      </c>
      <c r="H9" s="3">
        <v>3</v>
      </c>
      <c r="I9" s="3"/>
      <c r="J9" s="3" t="s">
        <v>482</v>
      </c>
      <c r="K9" s="3">
        <v>4</v>
      </c>
      <c r="L9" s="3" t="s">
        <v>483</v>
      </c>
      <c r="M9" s="3">
        <v>3</v>
      </c>
      <c r="N9" s="3"/>
      <c r="O9" s="3" t="s">
        <v>484</v>
      </c>
      <c r="P9" s="3">
        <v>6</v>
      </c>
      <c r="Q9" s="3" t="s">
        <v>237</v>
      </c>
      <c r="R9" s="3">
        <v>5</v>
      </c>
      <c r="S9" s="3"/>
      <c r="T9" s="3" t="s">
        <v>485</v>
      </c>
      <c r="U9" s="3">
        <v>6</v>
      </c>
      <c r="V9" t="str">
        <f t="shared" si="0"/>
        <v>936,SSG,EX,123.95</v>
      </c>
    </row>
    <row r="10" spans="1:32" x14ac:dyDescent="0.25">
      <c r="A10" s="3">
        <v>6</v>
      </c>
      <c r="B10" s="3" t="s">
        <v>303</v>
      </c>
      <c r="C10" s="7">
        <v>341</v>
      </c>
      <c r="D10" s="3" t="s">
        <v>4</v>
      </c>
      <c r="E10" s="3" t="s">
        <v>15</v>
      </c>
      <c r="F10" s="3" t="s">
        <v>486</v>
      </c>
      <c r="G10" s="3" t="s">
        <v>487</v>
      </c>
      <c r="H10" s="3">
        <v>1</v>
      </c>
      <c r="I10" s="3"/>
      <c r="J10" s="3" t="s">
        <v>236</v>
      </c>
      <c r="K10" s="3">
        <v>6</v>
      </c>
      <c r="L10" s="3" t="s">
        <v>356</v>
      </c>
      <c r="M10" s="3">
        <v>34</v>
      </c>
      <c r="N10" s="3" t="s">
        <v>39</v>
      </c>
      <c r="O10" s="3" t="s">
        <v>488</v>
      </c>
      <c r="P10" s="3">
        <v>7</v>
      </c>
      <c r="Q10" s="3" t="s">
        <v>489</v>
      </c>
      <c r="R10" s="3"/>
      <c r="S10" s="3"/>
      <c r="T10" s="3" t="s">
        <v>489</v>
      </c>
      <c r="U10" s="3">
        <v>3</v>
      </c>
      <c r="V10" t="str">
        <f t="shared" si="0"/>
        <v>341,SSG,MM,140.13</v>
      </c>
    </row>
    <row r="11" spans="1:32" x14ac:dyDescent="0.25">
      <c r="A11" s="3">
        <v>7</v>
      </c>
      <c r="B11" s="3" t="s">
        <v>490</v>
      </c>
      <c r="C11" s="7">
        <v>13</v>
      </c>
      <c r="D11" s="3" t="s">
        <v>4</v>
      </c>
      <c r="E11" s="3" t="s">
        <v>15</v>
      </c>
      <c r="F11" s="3" t="s">
        <v>491</v>
      </c>
      <c r="G11" s="3" t="s">
        <v>492</v>
      </c>
      <c r="H11" s="3">
        <v>4</v>
      </c>
      <c r="I11" s="3"/>
      <c r="J11" s="3" t="s">
        <v>493</v>
      </c>
      <c r="K11" s="3">
        <v>7</v>
      </c>
      <c r="L11" s="3" t="s">
        <v>494</v>
      </c>
      <c r="M11" s="3">
        <v>12</v>
      </c>
      <c r="N11" s="3" t="s">
        <v>39</v>
      </c>
      <c r="O11" s="3" t="s">
        <v>495</v>
      </c>
      <c r="P11" s="3">
        <v>2</v>
      </c>
      <c r="Q11" s="3" t="s">
        <v>496</v>
      </c>
      <c r="R11" s="3">
        <v>10</v>
      </c>
      <c r="S11" s="3"/>
      <c r="T11" s="3" t="s">
        <v>497</v>
      </c>
      <c r="U11" s="3">
        <v>7</v>
      </c>
      <c r="V11" t="str">
        <f t="shared" si="0"/>
        <v>13,SSG,MM,157.02</v>
      </c>
    </row>
    <row r="12" spans="1:32" x14ac:dyDescent="0.25">
      <c r="A12" s="3">
        <v>8</v>
      </c>
      <c r="B12" s="3" t="s">
        <v>233</v>
      </c>
      <c r="C12" s="7">
        <v>2416</v>
      </c>
      <c r="D12" s="3" t="s">
        <v>4</v>
      </c>
      <c r="E12" s="3" t="s">
        <v>15</v>
      </c>
      <c r="F12" s="3" t="s">
        <v>498</v>
      </c>
      <c r="G12" s="3" t="s">
        <v>499</v>
      </c>
      <c r="H12" s="3">
        <v>16</v>
      </c>
      <c r="I12" s="3"/>
      <c r="J12" s="3" t="s">
        <v>500</v>
      </c>
      <c r="K12" s="3">
        <v>8</v>
      </c>
      <c r="L12" s="3" t="s">
        <v>501</v>
      </c>
      <c r="M12" s="3">
        <v>15</v>
      </c>
      <c r="N12" s="3"/>
      <c r="O12" s="3" t="s">
        <v>502</v>
      </c>
      <c r="P12" s="3">
        <v>8</v>
      </c>
      <c r="Q12" s="3" t="s">
        <v>503</v>
      </c>
      <c r="R12" s="3">
        <v>5</v>
      </c>
      <c r="S12" s="3"/>
      <c r="T12" s="3" t="s">
        <v>504</v>
      </c>
      <c r="U12" s="3">
        <v>8</v>
      </c>
      <c r="V12" t="str">
        <f t="shared" si="0"/>
        <v>2416,SSG,MM,215.91</v>
      </c>
    </row>
    <row r="13" spans="1:32" x14ac:dyDescent="0.25">
      <c r="A13" s="3">
        <v>9</v>
      </c>
      <c r="B13" s="3" t="s">
        <v>395</v>
      </c>
      <c r="C13" s="7">
        <v>479</v>
      </c>
      <c r="D13" s="3" t="s">
        <v>4</v>
      </c>
      <c r="E13" s="3" t="s">
        <v>15</v>
      </c>
      <c r="F13" s="3" t="s">
        <v>505</v>
      </c>
      <c r="G13" s="3" t="s">
        <v>506</v>
      </c>
      <c r="H13" s="3">
        <v>15</v>
      </c>
      <c r="I13" s="3"/>
      <c r="J13" s="3" t="s">
        <v>507</v>
      </c>
      <c r="K13" s="3">
        <v>9</v>
      </c>
      <c r="L13" s="3" t="s">
        <v>508</v>
      </c>
      <c r="M13" s="3">
        <v>26</v>
      </c>
      <c r="N13" s="3" t="s">
        <v>202</v>
      </c>
      <c r="O13" s="3" t="s">
        <v>509</v>
      </c>
      <c r="P13" s="3">
        <v>9</v>
      </c>
      <c r="Q13" s="3" t="s">
        <v>510</v>
      </c>
      <c r="R13" s="3">
        <v>15</v>
      </c>
      <c r="S13" s="3" t="s">
        <v>511</v>
      </c>
      <c r="T13" s="3" t="s">
        <v>512</v>
      </c>
      <c r="U13" s="3">
        <v>9</v>
      </c>
      <c r="V13" t="str">
        <f t="shared" si="0"/>
        <v>479,SSG,MM,315.81</v>
      </c>
    </row>
  </sheetData>
  <mergeCells count="3">
    <mergeCell ref="G3:K3"/>
    <mergeCell ref="L3:P3"/>
    <mergeCell ref="Q3:U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showGridLines="0" workbookViewId="0">
      <selection activeCell="C25" sqref="C25"/>
    </sheetView>
  </sheetViews>
  <sheetFormatPr defaultRowHeight="15" x14ac:dyDescent="0.25"/>
  <cols>
    <col min="2" max="2" width="27.7109375" bestFit="1" customWidth="1"/>
    <col min="3" max="3" width="12.140625" style="4" customWidth="1"/>
  </cols>
  <sheetData>
    <row r="1" spans="1:26" ht="42.75" customHeight="1" x14ac:dyDescent="0.25"/>
    <row r="2" spans="1:26" x14ac:dyDescent="0.25">
      <c r="A2" s="1" t="s">
        <v>551</v>
      </c>
    </row>
    <row r="3" spans="1:26" s="11" customFormat="1" x14ac:dyDescent="0.25">
      <c r="A3" s="12"/>
      <c r="B3" s="12"/>
      <c r="C3" s="10"/>
    </row>
    <row r="4" spans="1:26" s="11" customFormat="1" x14ac:dyDescent="0.25">
      <c r="A4" s="13" t="s">
        <v>552</v>
      </c>
      <c r="B4" s="12"/>
      <c r="C4" s="10"/>
    </row>
    <row r="5" spans="1:26" s="1" customFormat="1" x14ac:dyDescent="0.25">
      <c r="C5" s="5"/>
      <c r="F5" s="2" t="s">
        <v>18</v>
      </c>
      <c r="G5" s="17" t="s">
        <v>19</v>
      </c>
      <c r="H5" s="17"/>
      <c r="I5" s="17"/>
      <c r="J5" s="17"/>
      <c r="K5" s="17"/>
      <c r="L5" s="18" t="s">
        <v>20</v>
      </c>
      <c r="M5" s="19"/>
      <c r="N5" s="19"/>
      <c r="O5" s="19"/>
      <c r="P5" s="20"/>
      <c r="Q5" s="18" t="s">
        <v>21</v>
      </c>
      <c r="R5" s="19"/>
      <c r="S5" s="19"/>
      <c r="T5" s="19"/>
      <c r="U5" s="20"/>
      <c r="V5" s="18" t="b">
        <f>'NSO Results'!M14=CONCATENATE(C5,",",E5,",",D5,",",F5)</f>
        <v>0</v>
      </c>
      <c r="W5" s="19"/>
      <c r="X5" s="19"/>
      <c r="Y5" s="19"/>
      <c r="Z5" s="20"/>
    </row>
    <row r="6" spans="1:26" x14ac:dyDescent="0.25">
      <c r="A6" s="2" t="s">
        <v>24</v>
      </c>
      <c r="B6" s="2" t="s">
        <v>25</v>
      </c>
      <c r="C6" s="6" t="s">
        <v>513</v>
      </c>
      <c r="D6" s="2" t="s">
        <v>1</v>
      </c>
      <c r="E6" s="2" t="s">
        <v>0</v>
      </c>
      <c r="F6" s="2" t="s">
        <v>27</v>
      </c>
      <c r="G6" s="2" t="s">
        <v>28</v>
      </c>
      <c r="H6" s="2" t="s">
        <v>29</v>
      </c>
      <c r="I6" s="2" t="s">
        <v>30</v>
      </c>
      <c r="J6" s="2" t="s">
        <v>31</v>
      </c>
      <c r="K6" s="2" t="s">
        <v>24</v>
      </c>
      <c r="L6" s="2" t="s">
        <v>28</v>
      </c>
      <c r="M6" s="2" t="s">
        <v>29</v>
      </c>
      <c r="N6" s="2" t="s">
        <v>30</v>
      </c>
      <c r="O6" s="2" t="s">
        <v>31</v>
      </c>
      <c r="P6" s="2" t="s">
        <v>24</v>
      </c>
      <c r="Q6" s="2" t="s">
        <v>28</v>
      </c>
      <c r="R6" s="2" t="s">
        <v>29</v>
      </c>
      <c r="S6" s="2" t="s">
        <v>30</v>
      </c>
      <c r="T6" s="2" t="s">
        <v>31</v>
      </c>
      <c r="U6" s="2" t="s">
        <v>24</v>
      </c>
      <c r="V6" s="2" t="s">
        <v>28</v>
      </c>
      <c r="W6" s="2" t="s">
        <v>29</v>
      </c>
      <c r="X6" s="2" t="s">
        <v>30</v>
      </c>
      <c r="Y6" s="2" t="s">
        <v>31</v>
      </c>
      <c r="Z6" s="2" t="s">
        <v>24</v>
      </c>
    </row>
    <row r="7" spans="1:26" x14ac:dyDescent="0.25">
      <c r="A7" s="3">
        <v>1</v>
      </c>
      <c r="B7" s="3" t="s">
        <v>528</v>
      </c>
      <c r="C7" s="9" t="s">
        <v>13</v>
      </c>
      <c r="D7" s="3" t="s">
        <v>8</v>
      </c>
      <c r="E7" s="3" t="s">
        <v>2</v>
      </c>
      <c r="F7" s="3" t="s">
        <v>430</v>
      </c>
      <c r="G7" s="14" t="s">
        <v>529</v>
      </c>
      <c r="H7" s="3">
        <v>5</v>
      </c>
      <c r="I7" s="3"/>
      <c r="J7" s="3" t="s">
        <v>530</v>
      </c>
      <c r="K7" s="3">
        <v>2</v>
      </c>
      <c r="L7" s="14" t="s">
        <v>531</v>
      </c>
      <c r="M7" s="3">
        <v>2</v>
      </c>
      <c r="N7" s="3"/>
      <c r="O7" s="3" t="s">
        <v>532</v>
      </c>
      <c r="P7" s="3">
        <v>1</v>
      </c>
      <c r="Q7" s="14" t="s">
        <v>533</v>
      </c>
      <c r="R7" s="3">
        <v>2</v>
      </c>
      <c r="S7" s="3"/>
      <c r="T7" s="3" t="s">
        <v>534</v>
      </c>
      <c r="U7" s="3">
        <v>1</v>
      </c>
      <c r="V7" s="14" t="s">
        <v>535</v>
      </c>
      <c r="W7" s="3">
        <v>13</v>
      </c>
      <c r="X7" s="3"/>
      <c r="Y7" s="3" t="s">
        <v>536</v>
      </c>
      <c r="Z7" s="3">
        <v>1</v>
      </c>
    </row>
    <row r="8" spans="1:26" x14ac:dyDescent="0.25">
      <c r="A8" s="3">
        <v>2</v>
      </c>
      <c r="B8" s="3" t="s">
        <v>538</v>
      </c>
      <c r="C8" s="9" t="s">
        <v>14</v>
      </c>
      <c r="D8" s="3" t="s">
        <v>8</v>
      </c>
      <c r="E8" s="3" t="s">
        <v>2</v>
      </c>
      <c r="F8" s="3" t="s">
        <v>430</v>
      </c>
      <c r="G8" s="14" t="s">
        <v>539</v>
      </c>
      <c r="H8" s="3">
        <v>11</v>
      </c>
      <c r="I8" s="3"/>
      <c r="J8" s="3" t="s">
        <v>540</v>
      </c>
      <c r="K8" s="3">
        <v>1</v>
      </c>
      <c r="L8" s="14" t="s">
        <v>541</v>
      </c>
      <c r="M8" s="3">
        <v>16</v>
      </c>
      <c r="N8" s="3"/>
      <c r="O8" s="3" t="s">
        <v>542</v>
      </c>
      <c r="P8" s="3">
        <v>2</v>
      </c>
      <c r="Q8" s="14" t="s">
        <v>543</v>
      </c>
      <c r="R8" s="3">
        <v>7</v>
      </c>
      <c r="S8" s="3"/>
      <c r="T8" s="3" t="s">
        <v>544</v>
      </c>
      <c r="U8" s="3">
        <v>2</v>
      </c>
      <c r="V8" s="14" t="s">
        <v>545</v>
      </c>
      <c r="W8" s="3">
        <v>40</v>
      </c>
      <c r="X8" s="3" t="s">
        <v>202</v>
      </c>
      <c r="Y8" s="3" t="s">
        <v>546</v>
      </c>
      <c r="Z8" s="3">
        <v>3</v>
      </c>
    </row>
    <row r="9" spans="1:26" x14ac:dyDescent="0.25">
      <c r="A9" s="3">
        <v>3</v>
      </c>
      <c r="B9" s="3" t="s">
        <v>517</v>
      </c>
      <c r="C9" s="9" t="s">
        <v>12</v>
      </c>
      <c r="D9" s="3" t="s">
        <v>8</v>
      </c>
      <c r="E9" s="3" t="s">
        <v>6</v>
      </c>
      <c r="F9" s="3" t="s">
        <v>430</v>
      </c>
      <c r="G9" s="14" t="s">
        <v>518</v>
      </c>
      <c r="H9" s="3">
        <v>44</v>
      </c>
      <c r="I9" s="3"/>
      <c r="J9" s="3" t="s">
        <v>519</v>
      </c>
      <c r="K9" s="3">
        <v>3</v>
      </c>
      <c r="L9" s="14" t="s">
        <v>520</v>
      </c>
      <c r="M9" s="3">
        <v>51</v>
      </c>
      <c r="N9" s="3" t="s">
        <v>39</v>
      </c>
      <c r="O9" s="3" t="s">
        <v>521</v>
      </c>
      <c r="P9" s="3">
        <v>3</v>
      </c>
      <c r="Q9" s="14" t="s">
        <v>522</v>
      </c>
      <c r="R9" s="3">
        <v>25</v>
      </c>
      <c r="S9" s="3"/>
      <c r="T9" s="3" t="s">
        <v>523</v>
      </c>
      <c r="U9" s="3">
        <v>3</v>
      </c>
      <c r="V9" s="14" t="s">
        <v>524</v>
      </c>
      <c r="W9" s="3">
        <v>25</v>
      </c>
      <c r="X9" s="3" t="s">
        <v>39</v>
      </c>
      <c r="Y9" s="3" t="s">
        <v>525</v>
      </c>
      <c r="Z9" s="3">
        <v>2</v>
      </c>
    </row>
    <row r="11" spans="1:26" x14ac:dyDescent="0.25">
      <c r="A11" s="1" t="s">
        <v>553</v>
      </c>
    </row>
    <row r="12" spans="1:26" s="1" customFormat="1" x14ac:dyDescent="0.25">
      <c r="C12" s="5"/>
      <c r="G12" s="2" t="s">
        <v>18</v>
      </c>
      <c r="H12" s="18" t="s">
        <v>516</v>
      </c>
      <c r="I12" s="19"/>
      <c r="J12" s="19"/>
      <c r="K12" s="19"/>
      <c r="L12" s="20"/>
    </row>
    <row r="13" spans="1:26" x14ac:dyDescent="0.25">
      <c r="A13" s="2" t="s">
        <v>24</v>
      </c>
      <c r="B13" s="2" t="s">
        <v>25</v>
      </c>
      <c r="C13" s="6" t="s">
        <v>513</v>
      </c>
      <c r="D13" s="2" t="s">
        <v>1</v>
      </c>
      <c r="E13" s="2" t="s">
        <v>554</v>
      </c>
      <c r="F13" s="2" t="s">
        <v>0</v>
      </c>
      <c r="G13" s="2" t="s">
        <v>27</v>
      </c>
      <c r="H13" s="2" t="s">
        <v>28</v>
      </c>
      <c r="I13" s="2" t="s">
        <v>29</v>
      </c>
      <c r="J13" s="2" t="s">
        <v>30</v>
      </c>
      <c r="K13" s="2" t="s">
        <v>31</v>
      </c>
      <c r="L13" s="2" t="s">
        <v>24</v>
      </c>
    </row>
    <row r="14" spans="1:26" x14ac:dyDescent="0.25">
      <c r="A14" s="3">
        <v>1</v>
      </c>
      <c r="B14" s="3" t="s">
        <v>528</v>
      </c>
      <c r="C14" s="9" t="s">
        <v>13</v>
      </c>
      <c r="D14" s="3" t="s">
        <v>8</v>
      </c>
      <c r="E14" s="3" t="s">
        <v>8</v>
      </c>
      <c r="F14" s="3" t="s">
        <v>2</v>
      </c>
      <c r="G14" s="3" t="s">
        <v>306</v>
      </c>
      <c r="H14" s="14" t="s">
        <v>537</v>
      </c>
      <c r="I14" s="3">
        <v>11</v>
      </c>
      <c r="J14" s="3"/>
      <c r="K14" s="3" t="s">
        <v>306</v>
      </c>
      <c r="L14" s="3">
        <v>1</v>
      </c>
      <c r="M14" t="str">
        <f>CONCATENATE(C14,",",F14,",",D14,",",G14)</f>
        <v>ZA1000219,SSP,NV,50.58</v>
      </c>
    </row>
    <row r="15" spans="1:26" x14ac:dyDescent="0.25">
      <c r="A15" s="3">
        <v>2</v>
      </c>
      <c r="B15" s="3" t="s">
        <v>538</v>
      </c>
      <c r="C15" s="9" t="s">
        <v>14</v>
      </c>
      <c r="D15" s="3" t="s">
        <v>8</v>
      </c>
      <c r="E15" s="3" t="s">
        <v>8</v>
      </c>
      <c r="F15" s="3" t="s">
        <v>2</v>
      </c>
      <c r="G15" s="3" t="s">
        <v>548</v>
      </c>
      <c r="H15" s="14" t="s">
        <v>547</v>
      </c>
      <c r="I15" s="3">
        <v>11</v>
      </c>
      <c r="J15" s="3"/>
      <c r="K15" s="3" t="s">
        <v>548</v>
      </c>
      <c r="L15" s="3">
        <v>2</v>
      </c>
      <c r="M15" t="str">
        <f t="shared" ref="M15:M17" si="0">CONCATENATE(C15,",",F15,",",D15,",",G15)</f>
        <v>ZA1000580,SSP,NV,57.38</v>
      </c>
    </row>
    <row r="16" spans="1:26" x14ac:dyDescent="0.25">
      <c r="A16" s="3">
        <v>3</v>
      </c>
      <c r="B16" s="3" t="s">
        <v>445</v>
      </c>
      <c r="C16" s="9">
        <v>1171</v>
      </c>
      <c r="D16" s="3" t="s">
        <v>4</v>
      </c>
      <c r="E16" s="3" t="s">
        <v>8</v>
      </c>
      <c r="F16" s="3" t="s">
        <v>2</v>
      </c>
      <c r="G16" s="3" t="s">
        <v>550</v>
      </c>
      <c r="H16" s="14" t="s">
        <v>549</v>
      </c>
      <c r="I16" s="3">
        <v>24</v>
      </c>
      <c r="J16" s="3"/>
      <c r="K16" s="3" t="s">
        <v>550</v>
      </c>
      <c r="L16" s="3">
        <v>3</v>
      </c>
      <c r="M16" t="str">
        <f t="shared" si="0"/>
        <v>1171,SSP,MM,60.41</v>
      </c>
    </row>
    <row r="17" spans="1:13" x14ac:dyDescent="0.25">
      <c r="A17" s="3">
        <v>4</v>
      </c>
      <c r="B17" s="3" t="s">
        <v>517</v>
      </c>
      <c r="C17" s="9" t="s">
        <v>12</v>
      </c>
      <c r="D17" s="3" t="s">
        <v>8</v>
      </c>
      <c r="E17" s="3" t="s">
        <v>8</v>
      </c>
      <c r="F17" s="3" t="s">
        <v>6</v>
      </c>
      <c r="G17" s="3" t="s">
        <v>527</v>
      </c>
      <c r="H17" s="14" t="s">
        <v>526</v>
      </c>
      <c r="I17" s="3">
        <v>52</v>
      </c>
      <c r="J17" s="3"/>
      <c r="K17" s="3" t="s">
        <v>527</v>
      </c>
      <c r="L17" s="3">
        <v>4</v>
      </c>
      <c r="M17" t="str">
        <f t="shared" si="0"/>
        <v>ZA907196,CCP,NV,97.61</v>
      </c>
    </row>
    <row r="18" spans="1:13" x14ac:dyDescent="0.25">
      <c r="A18" s="1"/>
    </row>
    <row r="19" spans="1:13" x14ac:dyDescent="0.25">
      <c r="A19" s="1"/>
    </row>
    <row r="20" spans="1:13" x14ac:dyDescent="0.25">
      <c r="A20" s="1"/>
    </row>
    <row r="21" spans="1:13" x14ac:dyDescent="0.25">
      <c r="G21" s="15"/>
    </row>
  </sheetData>
  <mergeCells count="5">
    <mergeCell ref="H12:L12"/>
    <mergeCell ref="G5:K5"/>
    <mergeCell ref="L5:P5"/>
    <mergeCell ref="Q5:U5"/>
    <mergeCell ref="V5:Z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Handgun Results</vt:lpstr>
      <vt:lpstr>Shotgun Results</vt:lpstr>
      <vt:lpstr>NSO 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 van Huyssteen</dc:creator>
  <cp:lastModifiedBy>bester</cp:lastModifiedBy>
  <cp:lastPrinted>2018-11-15T19:11:52Z</cp:lastPrinted>
  <dcterms:created xsi:type="dcterms:W3CDTF">2018-11-15T18:57:07Z</dcterms:created>
  <dcterms:modified xsi:type="dcterms:W3CDTF">2018-11-20T16:56:03Z</dcterms:modified>
</cp:coreProperties>
</file>